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tables/table2.xml" ContentType="application/vnd.openxmlformats-officedocument.spreadsheetml.table+xml"/>
  <Override PartName="/xl/queryTables/queryTable2.xml" ContentType="application/vnd.openxmlformats-officedocument.spreadsheetml.queryTable+xml"/>
  <Override PartName="/xl/pivotTables/pivotTable3.xml" ContentType="application/vnd.openxmlformats-officedocument.spreadsheetml.pivotTable+xml"/>
  <Override PartName="/xl/tables/table3.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5f2ec3319eb65a80/NDOE Data Management/Data Warehouse Reference/"/>
    </mc:Choice>
  </mc:AlternateContent>
  <bookViews>
    <workbookView xWindow="0" yWindow="0" windowWidth="38400" windowHeight="17385" activeTab="4"/>
  </bookViews>
  <sheets>
    <sheet name="AccreditationByStandardDistrict" sheetId="1" r:id="rId1"/>
    <sheet name="Standards Performance Nation" sheetId="2" r:id="rId2"/>
    <sheet name="AccreditationByStandardNation" sheetId="3" r:id="rId3"/>
    <sheet name="Standards Performance Nation 2" sheetId="4" r:id="rId4"/>
    <sheet name="Accreditation Terms Lookup" sheetId="5" r:id="rId5"/>
  </sheets>
  <definedNames>
    <definedName name="AccreditationByStandardDistrict" localSheetId="0" hidden="1">AccreditationByStandardDistrict!$A$1:$G$615</definedName>
    <definedName name="AccreditationByStandardNation" localSheetId="2" hidden="1">AccreditationByStandardNation!$A$1:$E$192</definedName>
    <definedName name="lkpAccreditationTerms" localSheetId="4" hidden="1">'Accreditation Terms Lookup'!$A$1:$D$49</definedName>
    <definedName name="Pivot_Standards_Performance_Num">'Standards Performance Nation'!$I$4</definedName>
    <definedName name="Pivot_Standards_Performance_NumInYear">'Standards Performance Nation'!$A$4</definedName>
  </definedNames>
  <calcPr calcId="162913"/>
  <pivotCaches>
    <pivotCache cacheId="343" r:id="rId6"/>
    <pivotCache cacheId="348" r:id="rId7"/>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15" i="2" l="1"/>
  <c r="R14" i="2"/>
  <c r="R13" i="2"/>
  <c r="R12" i="2"/>
  <c r="R11" i="2"/>
  <c r="R10" i="2"/>
  <c r="R9" i="2"/>
  <c r="R8" i="2"/>
  <c r="R7" i="2"/>
  <c r="R6" i="2"/>
  <c r="R5" i="2"/>
  <c r="AA6" i="2"/>
  <c r="AA10" i="2"/>
  <c r="AA14" i="2"/>
  <c r="Z11" i="2"/>
  <c r="AB7" i="2"/>
  <c r="AA8" i="2"/>
  <c r="AB9" i="2"/>
  <c r="Z10" i="2"/>
  <c r="AB6" i="2"/>
  <c r="AB10" i="2"/>
  <c r="AB14" i="2"/>
  <c r="Z15" i="2"/>
  <c r="AA15" i="2"/>
  <c r="Z12" i="2"/>
  <c r="AB12" i="2"/>
  <c r="AA13" i="2"/>
  <c r="Y14" i="2"/>
  <c r="Y7" i="2"/>
  <c r="Y11" i="2"/>
  <c r="Y15" i="2"/>
  <c r="Z7" i="2"/>
  <c r="AB11" i="2"/>
  <c r="Z16" i="2"/>
  <c r="AB8" i="2"/>
  <c r="AA9" i="2"/>
  <c r="Z6" i="2"/>
  <c r="AA7" i="2"/>
  <c r="AA11" i="2"/>
  <c r="AB15" i="2"/>
  <c r="AA12" i="2"/>
  <c r="Y13" i="2"/>
  <c r="AB13" i="2"/>
  <c r="Y8" i="2"/>
  <c r="Y12" i="2"/>
  <c r="Y16" i="2"/>
  <c r="Z8" i="2"/>
  <c r="AA16" i="2"/>
  <c r="Z13" i="2"/>
  <c r="Y10" i="2"/>
  <c r="AB16" i="2"/>
  <c r="Y9" i="2"/>
  <c r="Y6" i="2"/>
  <c r="Z14" i="2"/>
  <c r="Z9" i="2"/>
  <c r="Z5" i="2"/>
  <c r="AA5" i="2"/>
  <c r="AB5" i="2"/>
  <c r="Y5" i="2"/>
  <c r="S5" i="2"/>
  <c r="S6" i="2"/>
  <c r="S10" i="2"/>
  <c r="S14" i="2"/>
  <c r="T6" i="2"/>
  <c r="T10" i="2"/>
  <c r="T14" i="2"/>
  <c r="U6" i="2"/>
  <c r="U10" i="2"/>
  <c r="U14" i="2"/>
  <c r="T8" i="2"/>
  <c r="U16" i="2"/>
  <c r="S9" i="2"/>
  <c r="V13" i="2"/>
  <c r="V6" i="2"/>
  <c r="V10" i="2"/>
  <c r="V14" i="2"/>
  <c r="S7" i="2"/>
  <c r="S11" i="2"/>
  <c r="S15" i="2"/>
  <c r="U15" i="2"/>
  <c r="V11" i="2"/>
  <c r="S8" i="2"/>
  <c r="U8" i="2"/>
  <c r="T9" i="2"/>
  <c r="T7" i="2"/>
  <c r="T11" i="2"/>
  <c r="T15" i="2"/>
  <c r="U11" i="2"/>
  <c r="V15" i="2"/>
  <c r="S16" i="2"/>
  <c r="T16" i="2"/>
  <c r="V12" i="2"/>
  <c r="T13" i="2"/>
  <c r="V9" i="2"/>
  <c r="U7" i="2"/>
  <c r="T12" i="2"/>
  <c r="S13" i="2"/>
  <c r="V7" i="2"/>
  <c r="S12" i="2"/>
  <c r="U12" i="2"/>
  <c r="V16" i="2"/>
  <c r="U9" i="2"/>
  <c r="V8" i="2"/>
  <c r="U13" i="2"/>
  <c r="T5" i="2"/>
  <c r="U5" i="2"/>
  <c r="V5" i="2"/>
  <c r="X5" i="2" l="1"/>
  <c r="W12" i="2"/>
  <c r="W13" i="2"/>
  <c r="X12" i="2"/>
  <c r="X13" i="2"/>
  <c r="X16" i="2"/>
  <c r="W16" i="2"/>
  <c r="X15" i="2"/>
  <c r="X11" i="2"/>
  <c r="X7" i="2"/>
  <c r="X9" i="2"/>
  <c r="W8" i="2"/>
  <c r="W15" i="2"/>
  <c r="W11" i="2"/>
  <c r="W7" i="2"/>
  <c r="W9" i="2"/>
  <c r="X8" i="2"/>
  <c r="X14" i="2"/>
  <c r="X10" i="2"/>
  <c r="X6" i="2"/>
  <c r="W14" i="2"/>
  <c r="W10" i="2"/>
  <c r="W6" i="2"/>
  <c r="AC5" i="2"/>
  <c r="AD5" i="2"/>
  <c r="AD9" i="2"/>
  <c r="AD14" i="2"/>
  <c r="AC6" i="2"/>
  <c r="AC9" i="2"/>
  <c r="AC10" i="2"/>
  <c r="AD13" i="2"/>
  <c r="AD8" i="2"/>
  <c r="AC16" i="2"/>
  <c r="AC12" i="2"/>
  <c r="AC8" i="2"/>
  <c r="AC13" i="2"/>
  <c r="AD6" i="2"/>
  <c r="AD16" i="2"/>
  <c r="AD7" i="2"/>
  <c r="AC15" i="2"/>
  <c r="AC11" i="2"/>
  <c r="AC7" i="2"/>
  <c r="AC14" i="2"/>
  <c r="AD12" i="2"/>
  <c r="AD15" i="2"/>
  <c r="AD10" i="2"/>
  <c r="AD11" i="2"/>
  <c r="W5" i="2"/>
</calcChain>
</file>

<file path=xl/connections.xml><?xml version="1.0" encoding="utf-8"?>
<connections xmlns="http://schemas.openxmlformats.org/spreadsheetml/2006/main">
  <connection id="1" odcFile="C:\Users\Ghislain Hachey\Documents\My Data Sources\AccreditationByStandardDistrict.odc" keepAlive="1" name="AccreditationByStandardDistrict" type="5" refreshedVersion="6" background="1" saveData="1">
    <dbPr connection="Provider=SQLOLEDB.1;Persist Security Info=True;User ID=dbreadonly;Initial Catalog=FEDEMIS;Data Source=fedemis.doe.fm;Use Procedure for Prepare=1;Auto Translate=True;Packet Size=4096;Workstation ID=WASPINATOR4;Use Encryption for Data=False;Tag with column collation when possible=False" command="&quot;FEDEMIS&quot;.&quot;warehouse&quot;.&quot;AccreditationByStandardDistrict&quot;" commandType="3"/>
  </connection>
  <connection id="2" odcFile="C:\Users\Ghislain Hachey\Documents\My Data Sources\AccreditationByStandardNation.odc" keepAlive="1" name="AccreditationByStandardNation" type="5" refreshedVersion="6" background="1" saveData="1">
    <dbPr connection="Provider=SQLOLEDB.1;Persist Security Info=True;User ID=dbreadonly;Initial Catalog=FEDEMIS;Data Source=fedemis.doe.fm;Use Procedure for Prepare=1;Auto Translate=True;Packet Size=4096;Workstation ID=WASPINATOR4;Use Encryption for Data=False;Tag with column collation when possible=False" command="&quot;FEDEMIS&quot;.&quot;warehouse&quot;.&quot;AccreditationByStandardNation&quot;" commandType="3"/>
  </connection>
  <connection id="3" keepAlive="1" name="lkpAccreditationTerms" type="5" refreshedVersion="6" savePassword="1" background="1" saveData="1">
    <dbPr connection="Provider=SQLOLEDB.1;Password=P@55wordF%M;Persist Security Info=True;User ID=dbreadonly;Initial Catalog=FEDEMIS;Data Source=fedemis.doe.fm;Use Procedure for Prepare=1;Auto Translate=True;Packet Size=4096;Workstation ID=WASPINATOR4;Use Encryption for Data=False;Tag with column collation when possible=False" command="SELECT * FROM dbo.lkpInspectionTypeTerms('SCHOOL_ACCREDITATION')"/>
  </connection>
</connections>
</file>

<file path=xl/sharedStrings.xml><?xml version="1.0" encoding="utf-8"?>
<sst xmlns="http://schemas.openxmlformats.org/spreadsheetml/2006/main" count="3067" uniqueCount="139">
  <si>
    <t>SurveyYear</t>
  </si>
  <si>
    <t>DistrictCode</t>
  </si>
  <si>
    <t>District</t>
  </si>
  <si>
    <t>Standard</t>
  </si>
  <si>
    <t>Result</t>
  </si>
  <si>
    <t>Num</t>
  </si>
  <si>
    <t>NumInYear</t>
  </si>
  <si>
    <t>CHK</t>
  </si>
  <si>
    <t>Chuuk</t>
  </si>
  <si>
    <t>SE.1</t>
  </si>
  <si>
    <t>Level 1</t>
  </si>
  <si>
    <t>SE.2</t>
  </si>
  <si>
    <t>SE.3</t>
  </si>
  <si>
    <t>SE.4</t>
  </si>
  <si>
    <t>SE.5</t>
  </si>
  <si>
    <t>SE.6</t>
  </si>
  <si>
    <t>Level 2</t>
  </si>
  <si>
    <t>Level 3</t>
  </si>
  <si>
    <t>Level 4</t>
  </si>
  <si>
    <t>KSA</t>
  </si>
  <si>
    <t>Kosrae</t>
  </si>
  <si>
    <t>PNI</t>
  </si>
  <si>
    <t>Pohnpei</t>
  </si>
  <si>
    <t>YAP</t>
  </si>
  <si>
    <t>Yap</t>
  </si>
  <si>
    <t>CO.1</t>
  </si>
  <si>
    <t>CO.2</t>
  </si>
  <si>
    <t>CO.3</t>
  </si>
  <si>
    <t>CO.4</t>
  </si>
  <si>
    <t>CO.5</t>
  </si>
  <si>
    <t>Sum of Num</t>
  </si>
  <si>
    <t>Row Labels</t>
  </si>
  <si>
    <t>(blank)</t>
  </si>
  <si>
    <t>Grand Total</t>
  </si>
  <si>
    <t>Column Labels</t>
  </si>
  <si>
    <t>Included here to show that the results are the same as when using AccreditationByStandardDistrict and sum across the district disaggregation</t>
  </si>
  <si>
    <t>C</t>
  </si>
  <si>
    <t>N</t>
  </si>
  <si>
    <t>S</t>
  </si>
  <si>
    <t>T</t>
  </si>
  <si>
    <t>Planning and preparation</t>
  </si>
  <si>
    <t>Planning and Prep</t>
  </si>
  <si>
    <t>CO.1.1</t>
  </si>
  <si>
    <t>Long term plans show an understanding of the curriculum, the connections between different subject areas and an attempt to link the curriculum to local contexts.</t>
  </si>
  <si>
    <t>CO.1.2</t>
  </si>
  <si>
    <t>Short term lesson plans provide adequate guidance for teaching and learning activities</t>
  </si>
  <si>
    <t>Classroom Management</t>
  </si>
  <si>
    <t>CO.2.1</t>
  </si>
  <si>
    <t>Time is managed effectively to maximize students’ learning opportunities</t>
  </si>
  <si>
    <t>CO.2.2</t>
  </si>
  <si>
    <t>Resources and learning materials are managed effectively</t>
  </si>
  <si>
    <t>CO.2.3</t>
  </si>
  <si>
    <t>A positive, supportive climate for learning is created</t>
  </si>
  <si>
    <t>CO.2.4</t>
  </si>
  <si>
    <t>A high quality physical learning environment is created</t>
  </si>
  <si>
    <t>Teaching and learning</t>
  </si>
  <si>
    <t>CO.3.1</t>
  </si>
  <si>
    <t>The lesson is structured and objectives are clear</t>
  </si>
  <si>
    <t>CO.3.2</t>
  </si>
  <si>
    <t>New material is accurately and clearly presented, explained and placed within a meaningful context</t>
  </si>
  <si>
    <t>CO.3.3</t>
  </si>
  <si>
    <t>A variety of highly efficient interactive teaching and learning strategies are used</t>
  </si>
  <si>
    <t>CO.3.4</t>
  </si>
  <si>
    <t>Questioning and discussion are used effectively to support learning</t>
  </si>
  <si>
    <t>Student assessment</t>
  </si>
  <si>
    <t>CO.4.1</t>
  </si>
  <si>
    <t>Assessment is planned and integrated into the lesson and is based on observable and measurable criteria</t>
  </si>
  <si>
    <t>Evaluation and professional development</t>
  </si>
  <si>
    <t>Evaluation and PD</t>
  </si>
  <si>
    <t>CO.5.1</t>
  </si>
  <si>
    <t xml:space="preserve">The teacher reflects upon and evaluates their performance and participates in professional development </t>
  </si>
  <si>
    <t>Leadership</t>
  </si>
  <si>
    <t>SE.1.1</t>
  </si>
  <si>
    <t>The principal has very high expectations for students and teachers.</t>
  </si>
  <si>
    <t>SE.1.2</t>
  </si>
  <si>
    <t>The principal has a clear philosophy of education and is an expert in curriculum and instruction.</t>
  </si>
  <si>
    <t>SE.1.3</t>
  </si>
  <si>
    <t>The principal is involved in a program of continuous professional development and appraisal by supervisors, board members or peers.</t>
  </si>
  <si>
    <t>SE.1.4</t>
  </si>
  <si>
    <t>The principal conducts a regular program of teacher performance appraisals.</t>
  </si>
  <si>
    <t>Teacher Performance</t>
  </si>
  <si>
    <t>SE.2.1</t>
  </si>
  <si>
    <t>At least 75% of observed teachers prepare standardized long, medium or short-term lesson plans that provide adequate guidance for teaching and learning activities.</t>
  </si>
  <si>
    <t>SE.2.2</t>
  </si>
  <si>
    <t>All teachers create high quality classroom learning environments.</t>
  </si>
  <si>
    <t>SE.2.3</t>
  </si>
  <si>
    <t>All teachers manage their time effectively to maximize students’ learning opportunities.</t>
  </si>
  <si>
    <t>SE.2.4</t>
  </si>
  <si>
    <t>All teachers actively participate with enthusiasm in a school-based appraisal program.</t>
  </si>
  <si>
    <t>Data Management</t>
  </si>
  <si>
    <t>SE.3.1</t>
  </si>
  <si>
    <t>Comprehensive and accurate school data is collected on a regular schedule.</t>
  </si>
  <si>
    <t>SE.3.2</t>
  </si>
  <si>
    <t>All school data is centrally located and carefully filed.</t>
  </si>
  <si>
    <t>SE.3.3</t>
  </si>
  <si>
    <t>All student performance data, including classroom assessment, teacher observations, student portfolios and test data, is analyzed by all teachers during regular assessment meetings to identify individual students’ strengths and weaknesses, including students with IEPs.</t>
  </si>
  <si>
    <t>SE.3.4</t>
  </si>
  <si>
    <t>An extensive collection of school data is used to guide all management decision making.</t>
  </si>
  <si>
    <t>National Curriculum Standards, Benchmarks and Student Learning Outcomes</t>
  </si>
  <si>
    <t>NCSB</t>
  </si>
  <si>
    <t>SE.4.1</t>
  </si>
  <si>
    <t>Written school policy states that English Language Arts, Vernacular Language Arts, Mathematics and Science are taught throughout the school in accordance with the National Curriculum.</t>
  </si>
  <si>
    <t>SE.4.2</t>
  </si>
  <si>
    <t>Student performance data shows that the vast majority of students reach Competent or Minimum Competent levels on the NMCT and pass other State-mandated exams.</t>
  </si>
  <si>
    <t>SE.4.3</t>
  </si>
  <si>
    <t>All students in all grades have their own copies of modern textbooks for Vernacular Language Arts, English Language Arts, Mathematics, Science and Social Studies.</t>
  </si>
  <si>
    <t>SE.4.4</t>
  </si>
  <si>
    <t>A full timetable of extra-curricular academic, sports, cultural, civic and community activities are conducted after school for both boys and girls.</t>
  </si>
  <si>
    <t>School Campus, Classrooms and Facilities</t>
  </si>
  <si>
    <t>Facilities</t>
  </si>
  <si>
    <t>SE.5.1</t>
  </si>
  <si>
    <t>The school has a written maintenance and facilities development plan.</t>
  </si>
  <si>
    <t>SE.5.2</t>
  </si>
  <si>
    <t>The campus is maintained to a very high standard of cleanliness, free of litter, graffiti and vandalism, and are explicitly drug-free zones.</t>
  </si>
  <si>
    <t>SE.5.3</t>
  </si>
  <si>
    <t>Classrooms meet recommended area requirements, with adequate lighting and ventilation.</t>
  </si>
  <si>
    <t>SE.5.4</t>
  </si>
  <si>
    <t>Food storage, preparation and dining areas are modern and clean, with a current EPA certificate clearly posted; the school has an emergency evacuation plan with evidence of a drill.</t>
  </si>
  <si>
    <t>School Improvement Planning</t>
  </si>
  <si>
    <t>SIP</t>
  </si>
  <si>
    <t>SE.6.1</t>
  </si>
  <si>
    <t>The School Improvement Plan has been developed and evaluated in accordance with the National Guidelines.</t>
  </si>
  <si>
    <t>SE.6.2</t>
  </si>
  <si>
    <t>The school principal plays a leadership role in the development and implementation of the SIP.</t>
  </si>
  <si>
    <t>SE.6.3</t>
  </si>
  <si>
    <t>The School Improvement Plan contains comprehensive data analysis of student performance, attendance, resources and school management, over a period of at least three years, noting school strengths and weaknesses.</t>
  </si>
  <si>
    <t>SE.6.4</t>
  </si>
  <si>
    <t>The School Improvement Plan contains SMART Student Achievement Goals and Objectives and Activity Planning Matrices for all activities, with inputs, timelines, outputs and outcomes.</t>
  </si>
  <si>
    <t>Sum of NumInYear</t>
  </si>
  <si>
    <t>Cumulative to Year</t>
  </si>
  <si>
    <t>Evaluated in Year</t>
  </si>
  <si>
    <t>é</t>
  </si>
  <si>
    <t>éé</t>
  </si>
  <si>
    <t>ééé</t>
  </si>
  <si>
    <t>éééé</t>
  </si>
  <si>
    <t>Total Evaluated</t>
  </si>
  <si>
    <t>Accredited</t>
  </si>
  <si>
    <t>Cumulative up to Year</t>
  </si>
  <si>
    <t>Auxiliary data pulled here to get the full description of the codes for reporting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</si>
</sst>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Calibri"/>
      <family val="2"/>
      <scheme val="minor"/>
    </font>
    <font>
      <b/>
      <sz val="11"/>
      <color theme="1"/>
      <name val="Calibri"/>
      <family val="2"/>
      <scheme val="minor"/>
    </font>
    <font>
      <sz val="11"/>
      <color rgb="FFFFC000"/>
      <name val="Wingdings 2"/>
      <family val="1"/>
      <charset val="2"/>
    </font>
    <font>
      <sz val="11"/>
      <color rgb="FFFF0000"/>
      <name val="Wingdings 2"/>
      <family val="1"/>
      <charset val="2"/>
    </font>
    <font>
      <sz val="11"/>
      <color rgb="FF92D050"/>
      <name val="Wingdings 2"/>
      <family val="1"/>
      <charset val="2"/>
    </font>
    <font>
      <sz val="11"/>
      <color rgb="FF00B050"/>
      <name val="Wingdings 2"/>
      <family val="1"/>
      <charset val="2"/>
    </font>
  </fonts>
  <fills count="4">
    <fill>
      <patternFill patternType="none"/>
    </fill>
    <fill>
      <patternFill patternType="gray125"/>
    </fill>
    <fill>
      <patternFill patternType="solid">
        <fgColor rgb="FFFFFFCC"/>
      </patternFill>
    </fill>
    <fill>
      <patternFill patternType="solid">
        <fgColor theme="4" tint="0.79998168889431442"/>
        <bgColor indexed="65"/>
      </patternFill>
    </fill>
  </fills>
  <borders count="4">
    <border>
      <left/>
      <right/>
      <top/>
      <bottom/>
      <diagonal/>
    </border>
    <border>
      <left style="thin">
        <color rgb="FFB2B2B2"/>
      </left>
      <right style="thin">
        <color rgb="FFB2B2B2"/>
      </right>
      <top style="thin">
        <color rgb="FFB2B2B2"/>
      </top>
      <bottom style="thin">
        <color rgb="FFB2B2B2"/>
      </bottom>
      <diagonal/>
    </border>
    <border>
      <left/>
      <right/>
      <top style="thick">
        <color indexed="64"/>
      </top>
      <bottom/>
      <diagonal/>
    </border>
    <border>
      <left/>
      <right/>
      <top/>
      <bottom style="thick">
        <color indexed="64"/>
      </bottom>
      <diagonal/>
    </border>
  </borders>
  <cellStyleXfs count="3">
    <xf numFmtId="0" fontId="0" fillId="0" borderId="0"/>
    <xf numFmtId="0" fontId="1" fillId="2" borderId="1" applyNumberFormat="0" applyFont="0" applyAlignment="0" applyProtection="0"/>
    <xf numFmtId="0" fontId="1" fillId="3" borderId="0" applyNumberFormat="0" applyBorder="0" applyAlignment="0" applyProtection="0"/>
  </cellStyleXfs>
  <cellXfs count="16">
    <xf numFmtId="0" fontId="0" fillId="0" borderId="0" xfId="0"/>
    <xf numFmtId="0" fontId="0" fillId="0" borderId="0" xfId="0" pivotButton="1"/>
    <xf numFmtId="0" fontId="0" fillId="0" borderId="0" xfId="0" applyNumberFormat="1"/>
    <xf numFmtId="0" fontId="0" fillId="0" borderId="0" xfId="0" applyAlignment="1">
      <alignment horizontal="left"/>
    </xf>
    <xf numFmtId="0" fontId="0" fillId="2" borderId="1" xfId="1" applyFont="1"/>
    <xf numFmtId="0" fontId="0" fillId="2" borderId="0" xfId="1" applyFont="1" applyBorder="1" applyAlignment="1">
      <alignment horizontal="center" wrapText="1"/>
    </xf>
    <xf numFmtId="0" fontId="1" fillId="3" borderId="0" xfId="2" applyAlignment="1">
      <alignment horizontal="center"/>
    </xf>
    <xf numFmtId="0" fontId="0" fillId="0" borderId="2" xfId="0" applyBorder="1"/>
    <xf numFmtId="0" fontId="2" fillId="0" borderId="2" xfId="0" applyFont="1" applyBorder="1" applyAlignment="1">
      <alignment horizontal="center"/>
    </xf>
    <xf numFmtId="0" fontId="2" fillId="0" borderId="3" xfId="0" applyFont="1" applyBorder="1"/>
    <xf numFmtId="0" fontId="4" fillId="0" borderId="3" xfId="0" applyFont="1" applyBorder="1" applyAlignment="1">
      <alignment horizontal="right"/>
    </xf>
    <xf numFmtId="0" fontId="3" fillId="0" borderId="3" xfId="0" applyFont="1" applyBorder="1" applyAlignment="1">
      <alignment horizontal="right"/>
    </xf>
    <xf numFmtId="0" fontId="5" fillId="0" borderId="3" xfId="0" applyFont="1" applyBorder="1" applyAlignment="1">
      <alignment horizontal="right"/>
    </xf>
    <xf numFmtId="0" fontId="6" fillId="0" borderId="3" xfId="0" applyFont="1" applyBorder="1" applyAlignment="1">
      <alignment horizontal="right"/>
    </xf>
    <xf numFmtId="0" fontId="2" fillId="0" borderId="3" xfId="0" applyFont="1" applyBorder="1" applyAlignment="1">
      <alignment horizontal="right"/>
    </xf>
    <xf numFmtId="0" fontId="0" fillId="0" borderId="3" xfId="0" applyBorder="1"/>
  </cellXfs>
  <cellStyles count="3">
    <cellStyle name="20% - Accent1" xfId="2" builtinId="30"/>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[school-accreditation-indept-performance-analysis.xlsx]Standards Performance Nation!PivotTable13</c:name>
    <c:fmtId val="6"/>
  </c:pivotSource>
  <c:chart>
    <c:autoTitleDeleted val="1"/>
    <c:pivotFmts>
      <c:pivotFmt>
        <c:idx val="0"/>
        <c:spPr>
          <a:solidFill>
            <a:srgbClr val="FF0000"/>
          </a:solidFill>
          <a:ln>
            <a:solidFill>
              <a:srgbClr val="FF0000"/>
            </a:solidFill>
          </a:ln>
          <a:effectLst/>
        </c:spPr>
        <c:marker>
          <c:symbol val="none"/>
        </c:marker>
      </c:pivotFmt>
      <c:pivotFmt>
        <c:idx val="1"/>
        <c:spPr>
          <a:solidFill>
            <a:srgbClr val="FFC000"/>
          </a:solidFill>
          <a:ln>
            <a:solidFill>
              <a:srgbClr val="FFC000"/>
            </a:solidFill>
          </a:ln>
          <a:effectLst/>
        </c:spPr>
        <c:marker>
          <c:symbol val="none"/>
        </c:marker>
      </c:pivotFmt>
      <c:pivotFmt>
        <c:idx val="2"/>
        <c:spPr>
          <a:solidFill>
            <a:srgbClr val="92D050"/>
          </a:solidFill>
          <a:ln>
            <a:solidFill>
              <a:srgbClr val="92D050"/>
            </a:solidFill>
          </a:ln>
          <a:effectLst/>
        </c:spPr>
        <c:marker>
          <c:symbol val="none"/>
        </c:marker>
      </c:pivotFmt>
      <c:pivotFmt>
        <c:idx val="3"/>
        <c:spPr>
          <a:solidFill>
            <a:srgbClr val="00B050"/>
          </a:solidFill>
          <a:ln>
            <a:solidFill>
              <a:srgbClr val="00B050"/>
            </a:solidFill>
          </a:ln>
          <a:effectLst/>
        </c:spPr>
        <c:marker>
          <c:symbol val="none"/>
        </c:marker>
      </c:pivotFmt>
    </c:pivotFmts>
    <c:plotArea>
      <c:layout/>
      <c:barChart>
        <c:barDir val="bar"/>
        <c:grouping val="stacked"/>
        <c:varyColors val="0"/>
        <c:ser>
          <c:idx val="0"/>
          <c:order val="0"/>
          <c:tx>
            <c:strRef>
              <c:f>'Standards Performance Nation'!$B$4:$B$5</c:f>
              <c:strCache>
                <c:ptCount val="1"/>
                <c:pt idx="0">
                  <c:v>Level 1</c:v>
                </c:pt>
              </c:strCache>
            </c:strRef>
          </c:tx>
          <c:spPr>
            <a:solidFill>
              <a:srgbClr val="FF0000"/>
            </a:solidFill>
            <a:ln>
              <a:solidFill>
                <a:srgbClr val="FF0000"/>
              </a:solidFill>
            </a:ln>
            <a:effectLst/>
          </c:spPr>
          <c:invertIfNegative val="0"/>
          <c:cat>
            <c:strRef>
              <c:f>'Standards Performance Nation'!$A$6:$A$18</c:f>
              <c:strCache>
                <c:ptCount val="12"/>
                <c:pt idx="0">
                  <c:v>CO.1</c:v>
                </c:pt>
                <c:pt idx="1">
                  <c:v>CO.2</c:v>
                </c:pt>
                <c:pt idx="2">
                  <c:v>CO.3</c:v>
                </c:pt>
                <c:pt idx="3">
                  <c:v>CO.4</c:v>
                </c:pt>
                <c:pt idx="4">
                  <c:v>CO.5</c:v>
                </c:pt>
                <c:pt idx="5">
                  <c:v>SE.1</c:v>
                </c:pt>
                <c:pt idx="6">
                  <c:v>SE.2</c:v>
                </c:pt>
                <c:pt idx="7">
                  <c:v>SE.3</c:v>
                </c:pt>
                <c:pt idx="8">
                  <c:v>SE.4</c:v>
                </c:pt>
                <c:pt idx="9">
                  <c:v>SE.5</c:v>
                </c:pt>
                <c:pt idx="10">
                  <c:v>SE.6</c:v>
                </c:pt>
                <c:pt idx="11">
                  <c:v>(blank)</c:v>
                </c:pt>
              </c:strCache>
            </c:strRef>
          </c:cat>
          <c:val>
            <c:numRef>
              <c:f>'Standards Performance Nation'!$B$6:$B$18</c:f>
              <c:numCache>
                <c:formatCode>General</c:formatCode>
                <c:ptCount val="12"/>
                <c:pt idx="0">
                  <c:v>5</c:v>
                </c:pt>
                <c:pt idx="1">
                  <c:v>2</c:v>
                </c:pt>
                <c:pt idx="2">
                  <c:v>3</c:v>
                </c:pt>
                <c:pt idx="3">
                  <c:v>5</c:v>
                </c:pt>
                <c:pt idx="4">
                  <c:v>14</c:v>
                </c:pt>
                <c:pt idx="5">
                  <c:v>12</c:v>
                </c:pt>
                <c:pt idx="6">
                  <c:v>22</c:v>
                </c:pt>
                <c:pt idx="7">
                  <c:v>11</c:v>
                </c:pt>
                <c:pt idx="8">
                  <c:v>10</c:v>
                </c:pt>
                <c:pt idx="9">
                  <c:v>14</c:v>
                </c:pt>
                <c:pt idx="10">
                  <c:v>16</c:v>
                </c:pt>
                <c:pt idx="11">
                  <c:v>0</c:v>
                </c:pt>
              </c:numCache>
            </c:numRef>
          </c:val>
          <c:extLst>
            <c:ext xmlns:c16="http://schemas.microsoft.com/office/drawing/2014/chart" uri="{C3380CC4-5D6E-409C-BE32-E72D297353CC}">
              <c16:uniqueId val="{00000000-C4A6-4C5D-89D8-B7C0BC995B0C}"/>
            </c:ext>
          </c:extLst>
        </c:ser>
        <c:ser>
          <c:idx val="1"/>
          <c:order val="1"/>
          <c:tx>
            <c:strRef>
              <c:f>'Standards Performance Nation'!$C$4:$C$5</c:f>
              <c:strCache>
                <c:ptCount val="1"/>
                <c:pt idx="0">
                  <c:v>Level 2</c:v>
                </c:pt>
              </c:strCache>
            </c:strRef>
          </c:tx>
          <c:spPr>
            <a:solidFill>
              <a:srgbClr val="FFC000"/>
            </a:solidFill>
            <a:ln>
              <a:solidFill>
                <a:srgbClr val="FFC000"/>
              </a:solidFill>
            </a:ln>
            <a:effectLst/>
          </c:spPr>
          <c:invertIfNegative val="0"/>
          <c:cat>
            <c:strRef>
              <c:f>'Standards Performance Nation'!$A$6:$A$18</c:f>
              <c:strCache>
                <c:ptCount val="12"/>
                <c:pt idx="0">
                  <c:v>CO.1</c:v>
                </c:pt>
                <c:pt idx="1">
                  <c:v>CO.2</c:v>
                </c:pt>
                <c:pt idx="2">
                  <c:v>CO.3</c:v>
                </c:pt>
                <c:pt idx="3">
                  <c:v>CO.4</c:v>
                </c:pt>
                <c:pt idx="4">
                  <c:v>CO.5</c:v>
                </c:pt>
                <c:pt idx="5">
                  <c:v>SE.1</c:v>
                </c:pt>
                <c:pt idx="6">
                  <c:v>SE.2</c:v>
                </c:pt>
                <c:pt idx="7">
                  <c:v>SE.3</c:v>
                </c:pt>
                <c:pt idx="8">
                  <c:v>SE.4</c:v>
                </c:pt>
                <c:pt idx="9">
                  <c:v>SE.5</c:v>
                </c:pt>
                <c:pt idx="10">
                  <c:v>SE.6</c:v>
                </c:pt>
                <c:pt idx="11">
                  <c:v>(blank)</c:v>
                </c:pt>
              </c:strCache>
            </c:strRef>
          </c:cat>
          <c:val>
            <c:numRef>
              <c:f>'Standards Performance Nation'!$C$6:$C$18</c:f>
              <c:numCache>
                <c:formatCode>General</c:formatCode>
                <c:ptCount val="12"/>
                <c:pt idx="0">
                  <c:v>4</c:v>
                </c:pt>
                <c:pt idx="1">
                  <c:v>5</c:v>
                </c:pt>
                <c:pt idx="2">
                  <c:v>8</c:v>
                </c:pt>
                <c:pt idx="3">
                  <c:v>10</c:v>
                </c:pt>
                <c:pt idx="4">
                  <c:v>10</c:v>
                </c:pt>
                <c:pt idx="5">
                  <c:v>5</c:v>
                </c:pt>
                <c:pt idx="6">
                  <c:v>6</c:v>
                </c:pt>
                <c:pt idx="7">
                  <c:v>13</c:v>
                </c:pt>
                <c:pt idx="8">
                  <c:v>16</c:v>
                </c:pt>
                <c:pt idx="9">
                  <c:v>7</c:v>
                </c:pt>
                <c:pt idx="10">
                  <c:v>10</c:v>
                </c:pt>
                <c:pt idx="11">
                  <c:v>0</c:v>
                </c:pt>
              </c:numCache>
            </c:numRef>
          </c:val>
          <c:extLst>
            <c:ext xmlns:c16="http://schemas.microsoft.com/office/drawing/2014/chart" uri="{C3380CC4-5D6E-409C-BE32-E72D297353CC}">
              <c16:uniqueId val="{00000001-C4A6-4C5D-89D8-B7C0BC995B0C}"/>
            </c:ext>
          </c:extLst>
        </c:ser>
        <c:ser>
          <c:idx val="2"/>
          <c:order val="2"/>
          <c:tx>
            <c:strRef>
              <c:f>'Standards Performance Nation'!$D$4:$D$5</c:f>
              <c:strCache>
                <c:ptCount val="1"/>
                <c:pt idx="0">
                  <c:v>Level 3</c:v>
                </c:pt>
              </c:strCache>
            </c:strRef>
          </c:tx>
          <c:spPr>
            <a:solidFill>
              <a:srgbClr val="92D050"/>
            </a:solidFill>
            <a:ln>
              <a:solidFill>
                <a:srgbClr val="92D050"/>
              </a:solidFill>
            </a:ln>
            <a:effectLst/>
          </c:spPr>
          <c:invertIfNegative val="0"/>
          <c:cat>
            <c:strRef>
              <c:f>'Standards Performance Nation'!$A$6:$A$18</c:f>
              <c:strCache>
                <c:ptCount val="12"/>
                <c:pt idx="0">
                  <c:v>CO.1</c:v>
                </c:pt>
                <c:pt idx="1">
                  <c:v>CO.2</c:v>
                </c:pt>
                <c:pt idx="2">
                  <c:v>CO.3</c:v>
                </c:pt>
                <c:pt idx="3">
                  <c:v>CO.4</c:v>
                </c:pt>
                <c:pt idx="4">
                  <c:v>CO.5</c:v>
                </c:pt>
                <c:pt idx="5">
                  <c:v>SE.1</c:v>
                </c:pt>
                <c:pt idx="6">
                  <c:v>SE.2</c:v>
                </c:pt>
                <c:pt idx="7">
                  <c:v>SE.3</c:v>
                </c:pt>
                <c:pt idx="8">
                  <c:v>SE.4</c:v>
                </c:pt>
                <c:pt idx="9">
                  <c:v>SE.5</c:v>
                </c:pt>
                <c:pt idx="10">
                  <c:v>SE.6</c:v>
                </c:pt>
                <c:pt idx="11">
                  <c:v>(blank)</c:v>
                </c:pt>
              </c:strCache>
            </c:strRef>
          </c:cat>
          <c:val>
            <c:numRef>
              <c:f>'Standards Performance Nation'!$D$6:$D$18</c:f>
              <c:numCache>
                <c:formatCode>General</c:formatCode>
                <c:ptCount val="12"/>
                <c:pt idx="0">
                  <c:v>12</c:v>
                </c:pt>
                <c:pt idx="1">
                  <c:v>16</c:v>
                </c:pt>
                <c:pt idx="2">
                  <c:v>23</c:v>
                </c:pt>
                <c:pt idx="3">
                  <c:v>16</c:v>
                </c:pt>
                <c:pt idx="4">
                  <c:v>6</c:v>
                </c:pt>
                <c:pt idx="5">
                  <c:v>12</c:v>
                </c:pt>
                <c:pt idx="6">
                  <c:v>6</c:v>
                </c:pt>
                <c:pt idx="7">
                  <c:v>10</c:v>
                </c:pt>
                <c:pt idx="8">
                  <c:v>9</c:v>
                </c:pt>
                <c:pt idx="9">
                  <c:v>9</c:v>
                </c:pt>
                <c:pt idx="10">
                  <c:v>9</c:v>
                </c:pt>
                <c:pt idx="11">
                  <c:v>0</c:v>
                </c:pt>
              </c:numCache>
            </c:numRef>
          </c:val>
          <c:extLst>
            <c:ext xmlns:c16="http://schemas.microsoft.com/office/drawing/2014/chart" uri="{C3380CC4-5D6E-409C-BE32-E72D297353CC}">
              <c16:uniqueId val="{00000002-C4A6-4C5D-89D8-B7C0BC995B0C}"/>
            </c:ext>
          </c:extLst>
        </c:ser>
        <c:ser>
          <c:idx val="3"/>
          <c:order val="3"/>
          <c:tx>
            <c:strRef>
              <c:f>'Standards Performance Nation'!$E$4:$E$5</c:f>
              <c:strCache>
                <c:ptCount val="1"/>
                <c:pt idx="0">
                  <c:v>Level 4</c:v>
                </c:pt>
              </c:strCache>
            </c:strRef>
          </c:tx>
          <c:spPr>
            <a:solidFill>
              <a:srgbClr val="00B050"/>
            </a:solidFill>
            <a:ln>
              <a:solidFill>
                <a:srgbClr val="00B050"/>
              </a:solidFill>
            </a:ln>
            <a:effectLst/>
          </c:spPr>
          <c:invertIfNegative val="0"/>
          <c:cat>
            <c:strRef>
              <c:f>'Standards Performance Nation'!$A$6:$A$18</c:f>
              <c:strCache>
                <c:ptCount val="12"/>
                <c:pt idx="0">
                  <c:v>CO.1</c:v>
                </c:pt>
                <c:pt idx="1">
                  <c:v>CO.2</c:v>
                </c:pt>
                <c:pt idx="2">
                  <c:v>CO.3</c:v>
                </c:pt>
                <c:pt idx="3">
                  <c:v>CO.4</c:v>
                </c:pt>
                <c:pt idx="4">
                  <c:v>CO.5</c:v>
                </c:pt>
                <c:pt idx="5">
                  <c:v>SE.1</c:v>
                </c:pt>
                <c:pt idx="6">
                  <c:v>SE.2</c:v>
                </c:pt>
                <c:pt idx="7">
                  <c:v>SE.3</c:v>
                </c:pt>
                <c:pt idx="8">
                  <c:v>SE.4</c:v>
                </c:pt>
                <c:pt idx="9">
                  <c:v>SE.5</c:v>
                </c:pt>
                <c:pt idx="10">
                  <c:v>SE.6</c:v>
                </c:pt>
                <c:pt idx="11">
                  <c:v>(blank)</c:v>
                </c:pt>
              </c:strCache>
            </c:strRef>
          </c:cat>
          <c:val>
            <c:numRef>
              <c:f>'Standards Performance Nation'!$E$6:$E$18</c:f>
              <c:numCache>
                <c:formatCode>General</c:formatCode>
                <c:ptCount val="12"/>
                <c:pt idx="0">
                  <c:v>17</c:v>
                </c:pt>
                <c:pt idx="1">
                  <c:v>15</c:v>
                </c:pt>
                <c:pt idx="2">
                  <c:v>4</c:v>
                </c:pt>
                <c:pt idx="3">
                  <c:v>7</c:v>
                </c:pt>
                <c:pt idx="4">
                  <c:v>8</c:v>
                </c:pt>
                <c:pt idx="5">
                  <c:v>9</c:v>
                </c:pt>
                <c:pt idx="6">
                  <c:v>4</c:v>
                </c:pt>
                <c:pt idx="7">
                  <c:v>4</c:v>
                </c:pt>
                <c:pt idx="8">
                  <c:v>3</c:v>
                </c:pt>
                <c:pt idx="9">
                  <c:v>8</c:v>
                </c:pt>
                <c:pt idx="10">
                  <c:v>3</c:v>
                </c:pt>
                <c:pt idx="11">
                  <c:v>0</c:v>
                </c:pt>
              </c:numCache>
            </c:numRef>
          </c:val>
          <c:extLst>
            <c:ext xmlns:c16="http://schemas.microsoft.com/office/drawing/2014/chart" uri="{C3380CC4-5D6E-409C-BE32-E72D297353CC}">
              <c16:uniqueId val="{00000003-C4A6-4C5D-89D8-B7C0BC995B0C}"/>
            </c:ext>
          </c:extLst>
        </c:ser>
        <c:dLbls>
          <c:showLegendKey val="0"/>
          <c:showVal val="0"/>
          <c:showCatName val="0"/>
          <c:showSerName val="0"/>
          <c:showPercent val="0"/>
          <c:showBubbleSize val="0"/>
        </c:dLbls>
        <c:gapWidth val="150"/>
        <c:overlap val="100"/>
        <c:axId val="79249119"/>
        <c:axId val="79249447"/>
      </c:barChart>
      <c:catAx>
        <c:axId val="79249119"/>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249447"/>
        <c:crosses val="autoZero"/>
        <c:auto val="1"/>
        <c:lblAlgn val="ctr"/>
        <c:lblOffset val="0"/>
        <c:noMultiLvlLbl val="0"/>
      </c:catAx>
      <c:valAx>
        <c:axId val="7924944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249119"/>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[school-accreditation-indept-performance-analysis.xlsx]Standards Performance Nation!PivotTable11</c:name>
    <c:fmtId val="1"/>
  </c:pivotSource>
  <c:chart>
    <c:autoTitleDeleted val="1"/>
    <c:pivotFmts>
      <c:pivotFmt>
        <c:idx val="0"/>
        <c:spPr>
          <a:solidFill>
            <a:srgbClr val="FF0000"/>
          </a:solidFill>
          <a:ln>
            <a:solidFill>
              <a:srgbClr val="FF0000"/>
            </a:solidFill>
          </a:ln>
          <a:effectLst/>
        </c:spPr>
        <c:marker>
          <c:symbol val="none"/>
        </c:marker>
      </c:pivotFmt>
      <c:pivotFmt>
        <c:idx val="1"/>
        <c:spPr>
          <a:solidFill>
            <a:srgbClr val="FFC000"/>
          </a:solidFill>
          <a:ln>
            <a:solidFill>
              <a:srgbClr val="FFC000"/>
            </a:solidFill>
          </a:ln>
          <a:effectLst/>
        </c:spPr>
        <c:marker>
          <c:symbol val="none"/>
        </c:marker>
      </c:pivotFmt>
      <c:pivotFmt>
        <c:idx val="2"/>
        <c:spPr>
          <a:solidFill>
            <a:srgbClr val="92D050"/>
          </a:solidFill>
          <a:ln>
            <a:solidFill>
              <a:srgbClr val="92D050"/>
            </a:solidFill>
          </a:ln>
          <a:effectLst/>
        </c:spPr>
        <c:marker>
          <c:symbol val="none"/>
        </c:marker>
      </c:pivotFmt>
      <c:pivotFmt>
        <c:idx val="3"/>
        <c:spPr>
          <a:solidFill>
            <a:srgbClr val="00B050"/>
          </a:solidFill>
          <a:ln>
            <a:solidFill>
              <a:srgbClr val="00B050"/>
            </a:solidFill>
          </a:ln>
          <a:effectLst/>
        </c:spPr>
        <c:marker>
          <c:symbol val="none"/>
        </c:marker>
      </c:pivotFmt>
    </c:pivotFmts>
    <c:plotArea>
      <c:layout/>
      <c:barChart>
        <c:barDir val="bar"/>
        <c:grouping val="stacked"/>
        <c:varyColors val="0"/>
        <c:ser>
          <c:idx val="0"/>
          <c:order val="0"/>
          <c:tx>
            <c:strRef>
              <c:f>'Standards Performance Nation'!$J$4:$J$5</c:f>
              <c:strCache>
                <c:ptCount val="1"/>
                <c:pt idx="0">
                  <c:v>Level 1</c:v>
                </c:pt>
              </c:strCache>
            </c:strRef>
          </c:tx>
          <c:spPr>
            <a:solidFill>
              <a:srgbClr val="FF0000"/>
            </a:solidFill>
            <a:ln>
              <a:solidFill>
                <a:srgbClr val="FF0000"/>
              </a:solidFill>
            </a:ln>
            <a:effectLst/>
          </c:spPr>
          <c:invertIfNegative val="0"/>
          <c:cat>
            <c:strRef>
              <c:f>'Standards Performance Nation'!$I$6:$I$18</c:f>
              <c:strCache>
                <c:ptCount val="12"/>
                <c:pt idx="0">
                  <c:v>CO.1</c:v>
                </c:pt>
                <c:pt idx="1">
                  <c:v>CO.2</c:v>
                </c:pt>
                <c:pt idx="2">
                  <c:v>CO.3</c:v>
                </c:pt>
                <c:pt idx="3">
                  <c:v>CO.4</c:v>
                </c:pt>
                <c:pt idx="4">
                  <c:v>CO.5</c:v>
                </c:pt>
                <c:pt idx="5">
                  <c:v>SE.1</c:v>
                </c:pt>
                <c:pt idx="6">
                  <c:v>SE.2</c:v>
                </c:pt>
                <c:pt idx="7">
                  <c:v>SE.3</c:v>
                </c:pt>
                <c:pt idx="8">
                  <c:v>SE.4</c:v>
                </c:pt>
                <c:pt idx="9">
                  <c:v>SE.5</c:v>
                </c:pt>
                <c:pt idx="10">
                  <c:v>SE.6</c:v>
                </c:pt>
                <c:pt idx="11">
                  <c:v>(blank)</c:v>
                </c:pt>
              </c:strCache>
            </c:strRef>
          </c:cat>
          <c:val>
            <c:numRef>
              <c:f>'Standards Performance Nation'!$J$6:$J$18</c:f>
              <c:numCache>
                <c:formatCode>General</c:formatCode>
                <c:ptCount val="12"/>
                <c:pt idx="0">
                  <c:v>5</c:v>
                </c:pt>
                <c:pt idx="1">
                  <c:v>2</c:v>
                </c:pt>
                <c:pt idx="2">
                  <c:v>3</c:v>
                </c:pt>
                <c:pt idx="3">
                  <c:v>5</c:v>
                </c:pt>
                <c:pt idx="4">
                  <c:v>14</c:v>
                </c:pt>
                <c:pt idx="5">
                  <c:v>30</c:v>
                </c:pt>
                <c:pt idx="6">
                  <c:v>38</c:v>
                </c:pt>
                <c:pt idx="7">
                  <c:v>35</c:v>
                </c:pt>
                <c:pt idx="8">
                  <c:v>26</c:v>
                </c:pt>
                <c:pt idx="9">
                  <c:v>28</c:v>
                </c:pt>
                <c:pt idx="10">
                  <c:v>29</c:v>
                </c:pt>
                <c:pt idx="11">
                  <c:v>4</c:v>
                </c:pt>
              </c:numCache>
            </c:numRef>
          </c:val>
          <c:extLst>
            <c:ext xmlns:c16="http://schemas.microsoft.com/office/drawing/2014/chart" uri="{C3380CC4-5D6E-409C-BE32-E72D297353CC}">
              <c16:uniqueId val="{00000000-C4A6-4C5D-89D8-B7C0BC995B0C}"/>
            </c:ext>
          </c:extLst>
        </c:ser>
        <c:ser>
          <c:idx val="1"/>
          <c:order val="1"/>
          <c:tx>
            <c:strRef>
              <c:f>'Standards Performance Nation'!$K$4:$K$5</c:f>
              <c:strCache>
                <c:ptCount val="1"/>
                <c:pt idx="0">
                  <c:v>Level 2</c:v>
                </c:pt>
              </c:strCache>
            </c:strRef>
          </c:tx>
          <c:spPr>
            <a:solidFill>
              <a:srgbClr val="FFC000"/>
            </a:solidFill>
            <a:ln>
              <a:solidFill>
                <a:srgbClr val="FFC000"/>
              </a:solidFill>
            </a:ln>
            <a:effectLst/>
          </c:spPr>
          <c:invertIfNegative val="0"/>
          <c:cat>
            <c:strRef>
              <c:f>'Standards Performance Nation'!$I$6:$I$18</c:f>
              <c:strCache>
                <c:ptCount val="12"/>
                <c:pt idx="0">
                  <c:v>CO.1</c:v>
                </c:pt>
                <c:pt idx="1">
                  <c:v>CO.2</c:v>
                </c:pt>
                <c:pt idx="2">
                  <c:v>CO.3</c:v>
                </c:pt>
                <c:pt idx="3">
                  <c:v>CO.4</c:v>
                </c:pt>
                <c:pt idx="4">
                  <c:v>CO.5</c:v>
                </c:pt>
                <c:pt idx="5">
                  <c:v>SE.1</c:v>
                </c:pt>
                <c:pt idx="6">
                  <c:v>SE.2</c:v>
                </c:pt>
                <c:pt idx="7">
                  <c:v>SE.3</c:v>
                </c:pt>
                <c:pt idx="8">
                  <c:v>SE.4</c:v>
                </c:pt>
                <c:pt idx="9">
                  <c:v>SE.5</c:v>
                </c:pt>
                <c:pt idx="10">
                  <c:v>SE.6</c:v>
                </c:pt>
                <c:pt idx="11">
                  <c:v>(blank)</c:v>
                </c:pt>
              </c:strCache>
            </c:strRef>
          </c:cat>
          <c:val>
            <c:numRef>
              <c:f>'Standards Performance Nation'!$K$6:$K$18</c:f>
              <c:numCache>
                <c:formatCode>General</c:formatCode>
                <c:ptCount val="12"/>
                <c:pt idx="0">
                  <c:v>4</c:v>
                </c:pt>
                <c:pt idx="1">
                  <c:v>5</c:v>
                </c:pt>
                <c:pt idx="2">
                  <c:v>8</c:v>
                </c:pt>
                <c:pt idx="3">
                  <c:v>10</c:v>
                </c:pt>
                <c:pt idx="4">
                  <c:v>10</c:v>
                </c:pt>
                <c:pt idx="5">
                  <c:v>82</c:v>
                </c:pt>
                <c:pt idx="6">
                  <c:v>78</c:v>
                </c:pt>
                <c:pt idx="7">
                  <c:v>88</c:v>
                </c:pt>
                <c:pt idx="8">
                  <c:v>96</c:v>
                </c:pt>
                <c:pt idx="9">
                  <c:v>73</c:v>
                </c:pt>
                <c:pt idx="10">
                  <c:v>69</c:v>
                </c:pt>
                <c:pt idx="11">
                  <c:v>35</c:v>
                </c:pt>
              </c:numCache>
            </c:numRef>
          </c:val>
          <c:extLst>
            <c:ext xmlns:c16="http://schemas.microsoft.com/office/drawing/2014/chart" uri="{C3380CC4-5D6E-409C-BE32-E72D297353CC}">
              <c16:uniqueId val="{00000001-C4A6-4C5D-89D8-B7C0BC995B0C}"/>
            </c:ext>
          </c:extLst>
        </c:ser>
        <c:ser>
          <c:idx val="2"/>
          <c:order val="2"/>
          <c:tx>
            <c:strRef>
              <c:f>'Standards Performance Nation'!$L$4:$L$5</c:f>
              <c:strCache>
                <c:ptCount val="1"/>
                <c:pt idx="0">
                  <c:v>Level 3</c:v>
                </c:pt>
              </c:strCache>
            </c:strRef>
          </c:tx>
          <c:spPr>
            <a:solidFill>
              <a:srgbClr val="92D050"/>
            </a:solidFill>
            <a:ln>
              <a:solidFill>
                <a:srgbClr val="92D050"/>
              </a:solidFill>
            </a:ln>
            <a:effectLst/>
          </c:spPr>
          <c:invertIfNegative val="0"/>
          <c:cat>
            <c:strRef>
              <c:f>'Standards Performance Nation'!$I$6:$I$18</c:f>
              <c:strCache>
                <c:ptCount val="12"/>
                <c:pt idx="0">
                  <c:v>CO.1</c:v>
                </c:pt>
                <c:pt idx="1">
                  <c:v>CO.2</c:v>
                </c:pt>
                <c:pt idx="2">
                  <c:v>CO.3</c:v>
                </c:pt>
                <c:pt idx="3">
                  <c:v>CO.4</c:v>
                </c:pt>
                <c:pt idx="4">
                  <c:v>CO.5</c:v>
                </c:pt>
                <c:pt idx="5">
                  <c:v>SE.1</c:v>
                </c:pt>
                <c:pt idx="6">
                  <c:v>SE.2</c:v>
                </c:pt>
                <c:pt idx="7">
                  <c:v>SE.3</c:v>
                </c:pt>
                <c:pt idx="8">
                  <c:v>SE.4</c:v>
                </c:pt>
                <c:pt idx="9">
                  <c:v>SE.5</c:v>
                </c:pt>
                <c:pt idx="10">
                  <c:v>SE.6</c:v>
                </c:pt>
                <c:pt idx="11">
                  <c:v>(blank)</c:v>
                </c:pt>
              </c:strCache>
            </c:strRef>
          </c:cat>
          <c:val>
            <c:numRef>
              <c:f>'Standards Performance Nation'!$L$6:$L$18</c:f>
              <c:numCache>
                <c:formatCode>General</c:formatCode>
                <c:ptCount val="12"/>
                <c:pt idx="0">
                  <c:v>12</c:v>
                </c:pt>
                <c:pt idx="1">
                  <c:v>16</c:v>
                </c:pt>
                <c:pt idx="2">
                  <c:v>23</c:v>
                </c:pt>
                <c:pt idx="3">
                  <c:v>16</c:v>
                </c:pt>
                <c:pt idx="4">
                  <c:v>6</c:v>
                </c:pt>
                <c:pt idx="5">
                  <c:v>52</c:v>
                </c:pt>
                <c:pt idx="6">
                  <c:v>55</c:v>
                </c:pt>
                <c:pt idx="7">
                  <c:v>48</c:v>
                </c:pt>
                <c:pt idx="8">
                  <c:v>50</c:v>
                </c:pt>
                <c:pt idx="9">
                  <c:v>64</c:v>
                </c:pt>
                <c:pt idx="10">
                  <c:v>73</c:v>
                </c:pt>
                <c:pt idx="11">
                  <c:v>67</c:v>
                </c:pt>
              </c:numCache>
            </c:numRef>
          </c:val>
          <c:extLst>
            <c:ext xmlns:c16="http://schemas.microsoft.com/office/drawing/2014/chart" uri="{C3380CC4-5D6E-409C-BE32-E72D297353CC}">
              <c16:uniqueId val="{00000002-C4A6-4C5D-89D8-B7C0BC995B0C}"/>
            </c:ext>
          </c:extLst>
        </c:ser>
        <c:ser>
          <c:idx val="3"/>
          <c:order val="3"/>
          <c:tx>
            <c:strRef>
              <c:f>'Standards Performance Nation'!$M$4:$M$5</c:f>
              <c:strCache>
                <c:ptCount val="1"/>
                <c:pt idx="0">
                  <c:v>Level 4</c:v>
                </c:pt>
              </c:strCache>
            </c:strRef>
          </c:tx>
          <c:spPr>
            <a:solidFill>
              <a:srgbClr val="00B050"/>
            </a:solidFill>
            <a:ln>
              <a:solidFill>
                <a:srgbClr val="00B050"/>
              </a:solidFill>
            </a:ln>
            <a:effectLst/>
          </c:spPr>
          <c:invertIfNegative val="0"/>
          <c:cat>
            <c:strRef>
              <c:f>'Standards Performance Nation'!$I$6:$I$18</c:f>
              <c:strCache>
                <c:ptCount val="12"/>
                <c:pt idx="0">
                  <c:v>CO.1</c:v>
                </c:pt>
                <c:pt idx="1">
                  <c:v>CO.2</c:v>
                </c:pt>
                <c:pt idx="2">
                  <c:v>CO.3</c:v>
                </c:pt>
                <c:pt idx="3">
                  <c:v>CO.4</c:v>
                </c:pt>
                <c:pt idx="4">
                  <c:v>CO.5</c:v>
                </c:pt>
                <c:pt idx="5">
                  <c:v>SE.1</c:v>
                </c:pt>
                <c:pt idx="6">
                  <c:v>SE.2</c:v>
                </c:pt>
                <c:pt idx="7">
                  <c:v>SE.3</c:v>
                </c:pt>
                <c:pt idx="8">
                  <c:v>SE.4</c:v>
                </c:pt>
                <c:pt idx="9">
                  <c:v>SE.5</c:v>
                </c:pt>
                <c:pt idx="10">
                  <c:v>SE.6</c:v>
                </c:pt>
                <c:pt idx="11">
                  <c:v>(blank)</c:v>
                </c:pt>
              </c:strCache>
            </c:strRef>
          </c:cat>
          <c:val>
            <c:numRef>
              <c:f>'Standards Performance Nation'!$M$6:$M$18</c:f>
              <c:numCache>
                <c:formatCode>General</c:formatCode>
                <c:ptCount val="12"/>
                <c:pt idx="0">
                  <c:v>17</c:v>
                </c:pt>
                <c:pt idx="1">
                  <c:v>15</c:v>
                </c:pt>
                <c:pt idx="2">
                  <c:v>4</c:v>
                </c:pt>
                <c:pt idx="3">
                  <c:v>7</c:v>
                </c:pt>
                <c:pt idx="4">
                  <c:v>8</c:v>
                </c:pt>
                <c:pt idx="5">
                  <c:v>13</c:v>
                </c:pt>
                <c:pt idx="6">
                  <c:v>6</c:v>
                </c:pt>
                <c:pt idx="7">
                  <c:v>6</c:v>
                </c:pt>
                <c:pt idx="8">
                  <c:v>5</c:v>
                </c:pt>
                <c:pt idx="9">
                  <c:v>12</c:v>
                </c:pt>
                <c:pt idx="10">
                  <c:v>6</c:v>
                </c:pt>
                <c:pt idx="11">
                  <c:v>15</c:v>
                </c:pt>
              </c:numCache>
            </c:numRef>
          </c:val>
          <c:extLst>
            <c:ext xmlns:c16="http://schemas.microsoft.com/office/drawing/2014/chart" uri="{C3380CC4-5D6E-409C-BE32-E72D297353CC}">
              <c16:uniqueId val="{00000003-C4A6-4C5D-89D8-B7C0BC995B0C}"/>
            </c:ext>
          </c:extLst>
        </c:ser>
        <c:dLbls>
          <c:showLegendKey val="0"/>
          <c:showVal val="0"/>
          <c:showCatName val="0"/>
          <c:showSerName val="0"/>
          <c:showPercent val="0"/>
          <c:showBubbleSize val="0"/>
        </c:dLbls>
        <c:gapWidth val="150"/>
        <c:overlap val="100"/>
        <c:axId val="79249119"/>
        <c:axId val="79249447"/>
      </c:barChart>
      <c:catAx>
        <c:axId val="79249119"/>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249447"/>
        <c:crosses val="autoZero"/>
        <c:auto val="1"/>
        <c:lblAlgn val="ctr"/>
        <c:lblOffset val="0"/>
        <c:noMultiLvlLbl val="0"/>
      </c:catAx>
      <c:valAx>
        <c:axId val="7924944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249119"/>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17</xdr:col>
      <xdr:colOff>1414461</xdr:colOff>
      <xdr:row>18</xdr:row>
      <xdr:rowOff>7142</xdr:rowOff>
    </xdr:from>
    <xdr:to>
      <xdr:col>23</xdr:col>
      <xdr:colOff>869155</xdr:colOff>
      <xdr:row>33</xdr:row>
      <xdr:rowOff>35717</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4762</xdr:colOff>
      <xdr:row>18</xdr:row>
      <xdr:rowOff>7143</xdr:rowOff>
    </xdr:from>
    <xdr:to>
      <xdr:col>30</xdr:col>
      <xdr:colOff>11906</xdr:colOff>
      <xdr:row>33</xdr:row>
      <xdr:rowOff>35718</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Ghislain Hachey" refreshedDate="44006.567143287037" createdVersion="6" refreshedVersion="6" minRefreshableVersion="3" recordCount="614">
  <cacheSource type="worksheet">
    <worksheetSource name="Table_AccreditationByStandardDistrict"/>
  </cacheSource>
  <cacheFields count="7">
    <cacheField name="SurveyYear" numFmtId="0">
      <sharedItems containsSemiMixedTypes="0" containsString="0" containsNumber="1" containsInteger="1" minValue="2014" maxValue="2020" count="7">
        <n v="2014"/>
        <n v="2015"/>
        <n v="2016"/>
        <n v="2017"/>
        <n v="2018"/>
        <n v="2019"/>
        <n v="2020"/>
      </sharedItems>
    </cacheField>
    <cacheField name="DistrictCode" numFmtId="0">
      <sharedItems/>
    </cacheField>
    <cacheField name="District" numFmtId="0">
      <sharedItems/>
    </cacheField>
    <cacheField name="Standard" numFmtId="0">
      <sharedItems containsBlank="1" count="12">
        <s v="SE.1"/>
        <s v="SE.2"/>
        <s v="SE.3"/>
        <s v="SE.4"/>
        <s v="SE.5"/>
        <s v="SE.6"/>
        <m/>
        <s v="CO.1"/>
        <s v="CO.2"/>
        <s v="CO.3"/>
        <s v="CO.4"/>
        <s v="CO.5"/>
      </sharedItems>
    </cacheField>
    <cacheField name="Result" numFmtId="0">
      <sharedItems count="4">
        <s v="Level 1"/>
        <s v="Level 2"/>
        <s v="Level 3"/>
        <s v="Level 4"/>
      </sharedItems>
    </cacheField>
    <cacheField name="Num" numFmtId="0">
      <sharedItems containsSemiMixedTypes="0" containsString="0" containsNumber="1" containsInteger="1" minValue="1" maxValue="50"/>
    </cacheField>
    <cacheField name="NumInYear" numFmtId="0">
      <sharedItems containsSemiMixedTypes="0" containsString="0" containsNumber="1" containsInteger="1" minValue="0" maxValue="44"/>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Ghislain Hachey" refreshedDate="44006.569278819443" createdVersion="6" refreshedVersion="6" minRefreshableVersion="3" recordCount="191">
  <cacheSource type="worksheet">
    <worksheetSource name="Table_AccreditationByStandardNation"/>
  </cacheSource>
  <cacheFields count="5">
    <cacheField name="SurveyYear" numFmtId="0">
      <sharedItems containsSemiMixedTypes="0" containsString="0" containsNumber="1" containsInteger="1" minValue="2014" maxValue="2020" count="7">
        <n v="2014"/>
        <n v="2015"/>
        <n v="2016"/>
        <n v="2017"/>
        <n v="2018"/>
        <n v="2019"/>
        <n v="2020"/>
      </sharedItems>
    </cacheField>
    <cacheField name="Standard" numFmtId="0">
      <sharedItems containsBlank="1" count="12">
        <s v="SE.1"/>
        <s v="SE.2"/>
        <s v="SE.3"/>
        <s v="SE.4"/>
        <s v="SE.5"/>
        <s v="SE.6"/>
        <m/>
        <s v="CO.1"/>
        <s v="CO.2"/>
        <s v="CO.3"/>
        <s v="CO.4"/>
        <s v="CO.5"/>
      </sharedItems>
    </cacheField>
    <cacheField name="Result" numFmtId="0">
      <sharedItems count="4">
        <s v="Level 1"/>
        <s v="Level 2"/>
        <s v="Level 3"/>
        <s v="Level 4"/>
      </sharedItems>
    </cacheField>
    <cacheField name="Num" numFmtId="0">
      <sharedItems containsSemiMixedTypes="0" containsString="0" containsNumber="1" containsInteger="1" minValue="1" maxValue="103"/>
    </cacheField>
    <cacheField name="NumInYear" numFmtId="0">
      <sharedItems containsSemiMixedTypes="0" containsString="0" containsNumber="1" containsInteger="1" minValue="0" maxValue="4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614">
  <r>
    <x v="0"/>
    <s v="CHK"/>
    <s v="Chuuk"/>
    <x v="0"/>
    <x v="0"/>
    <n v="1"/>
    <n v="1"/>
  </r>
  <r>
    <x v="0"/>
    <s v="CHK"/>
    <s v="Chuuk"/>
    <x v="1"/>
    <x v="0"/>
    <n v="1"/>
    <n v="1"/>
  </r>
  <r>
    <x v="0"/>
    <s v="CHK"/>
    <s v="Chuuk"/>
    <x v="2"/>
    <x v="0"/>
    <n v="1"/>
    <n v="1"/>
  </r>
  <r>
    <x v="0"/>
    <s v="CHK"/>
    <s v="Chuuk"/>
    <x v="3"/>
    <x v="0"/>
    <n v="1"/>
    <n v="1"/>
  </r>
  <r>
    <x v="0"/>
    <s v="CHK"/>
    <s v="Chuuk"/>
    <x v="4"/>
    <x v="0"/>
    <n v="1"/>
    <n v="1"/>
  </r>
  <r>
    <x v="0"/>
    <s v="CHK"/>
    <s v="Chuuk"/>
    <x v="5"/>
    <x v="0"/>
    <n v="1"/>
    <n v="1"/>
  </r>
  <r>
    <x v="1"/>
    <s v="CHK"/>
    <s v="Chuuk"/>
    <x v="0"/>
    <x v="0"/>
    <n v="1"/>
    <n v="0"/>
  </r>
  <r>
    <x v="1"/>
    <s v="CHK"/>
    <s v="Chuuk"/>
    <x v="1"/>
    <x v="0"/>
    <n v="1"/>
    <n v="0"/>
  </r>
  <r>
    <x v="1"/>
    <s v="CHK"/>
    <s v="Chuuk"/>
    <x v="2"/>
    <x v="0"/>
    <n v="1"/>
    <n v="0"/>
  </r>
  <r>
    <x v="1"/>
    <s v="CHK"/>
    <s v="Chuuk"/>
    <x v="3"/>
    <x v="0"/>
    <n v="1"/>
    <n v="0"/>
  </r>
  <r>
    <x v="1"/>
    <s v="CHK"/>
    <s v="Chuuk"/>
    <x v="4"/>
    <x v="0"/>
    <n v="1"/>
    <n v="0"/>
  </r>
  <r>
    <x v="1"/>
    <s v="CHK"/>
    <s v="Chuuk"/>
    <x v="5"/>
    <x v="0"/>
    <n v="1"/>
    <n v="0"/>
  </r>
  <r>
    <x v="2"/>
    <s v="CHK"/>
    <s v="Chuuk"/>
    <x v="0"/>
    <x v="0"/>
    <n v="21"/>
    <n v="20"/>
  </r>
  <r>
    <x v="2"/>
    <s v="CHK"/>
    <s v="Chuuk"/>
    <x v="0"/>
    <x v="1"/>
    <n v="21"/>
    <n v="21"/>
  </r>
  <r>
    <x v="2"/>
    <s v="CHK"/>
    <s v="Chuuk"/>
    <x v="0"/>
    <x v="2"/>
    <n v="5"/>
    <n v="5"/>
  </r>
  <r>
    <x v="2"/>
    <s v="CHK"/>
    <s v="Chuuk"/>
    <x v="0"/>
    <x v="3"/>
    <n v="2"/>
    <n v="2"/>
  </r>
  <r>
    <x v="2"/>
    <s v="CHK"/>
    <s v="Chuuk"/>
    <x v="1"/>
    <x v="0"/>
    <n v="25"/>
    <n v="24"/>
  </r>
  <r>
    <x v="2"/>
    <s v="CHK"/>
    <s v="Chuuk"/>
    <x v="1"/>
    <x v="1"/>
    <n v="21"/>
    <n v="21"/>
  </r>
  <r>
    <x v="2"/>
    <s v="CHK"/>
    <s v="Chuuk"/>
    <x v="1"/>
    <x v="2"/>
    <n v="1"/>
    <n v="1"/>
  </r>
  <r>
    <x v="2"/>
    <s v="CHK"/>
    <s v="Chuuk"/>
    <x v="1"/>
    <x v="3"/>
    <n v="2"/>
    <n v="2"/>
  </r>
  <r>
    <x v="2"/>
    <s v="CHK"/>
    <s v="Chuuk"/>
    <x v="2"/>
    <x v="0"/>
    <n v="26"/>
    <n v="25"/>
  </r>
  <r>
    <x v="2"/>
    <s v="CHK"/>
    <s v="Chuuk"/>
    <x v="2"/>
    <x v="1"/>
    <n v="18"/>
    <n v="18"/>
  </r>
  <r>
    <x v="2"/>
    <s v="CHK"/>
    <s v="Chuuk"/>
    <x v="2"/>
    <x v="2"/>
    <n v="3"/>
    <n v="3"/>
  </r>
  <r>
    <x v="2"/>
    <s v="CHK"/>
    <s v="Chuuk"/>
    <x v="2"/>
    <x v="3"/>
    <n v="2"/>
    <n v="2"/>
  </r>
  <r>
    <x v="2"/>
    <s v="CHK"/>
    <s v="Chuuk"/>
    <x v="3"/>
    <x v="0"/>
    <n v="35"/>
    <n v="34"/>
  </r>
  <r>
    <x v="2"/>
    <s v="CHK"/>
    <s v="Chuuk"/>
    <x v="3"/>
    <x v="1"/>
    <n v="12"/>
    <n v="12"/>
  </r>
  <r>
    <x v="2"/>
    <s v="CHK"/>
    <s v="Chuuk"/>
    <x v="3"/>
    <x v="3"/>
    <n v="2"/>
    <n v="2"/>
  </r>
  <r>
    <x v="2"/>
    <s v="CHK"/>
    <s v="Chuuk"/>
    <x v="4"/>
    <x v="0"/>
    <n v="22"/>
    <n v="21"/>
  </r>
  <r>
    <x v="2"/>
    <s v="CHK"/>
    <s v="Chuuk"/>
    <x v="4"/>
    <x v="1"/>
    <n v="17"/>
    <n v="17"/>
  </r>
  <r>
    <x v="2"/>
    <s v="CHK"/>
    <s v="Chuuk"/>
    <x v="4"/>
    <x v="2"/>
    <n v="8"/>
    <n v="8"/>
  </r>
  <r>
    <x v="2"/>
    <s v="CHK"/>
    <s v="Chuuk"/>
    <x v="4"/>
    <x v="3"/>
    <n v="2"/>
    <n v="2"/>
  </r>
  <r>
    <x v="2"/>
    <s v="CHK"/>
    <s v="Chuuk"/>
    <x v="5"/>
    <x v="0"/>
    <n v="27"/>
    <n v="26"/>
  </r>
  <r>
    <x v="2"/>
    <s v="CHK"/>
    <s v="Chuuk"/>
    <x v="5"/>
    <x v="1"/>
    <n v="17"/>
    <n v="17"/>
  </r>
  <r>
    <x v="2"/>
    <s v="CHK"/>
    <s v="Chuuk"/>
    <x v="5"/>
    <x v="2"/>
    <n v="3"/>
    <n v="3"/>
  </r>
  <r>
    <x v="2"/>
    <s v="CHK"/>
    <s v="Chuuk"/>
    <x v="5"/>
    <x v="3"/>
    <n v="2"/>
    <n v="2"/>
  </r>
  <r>
    <x v="2"/>
    <s v="KSA"/>
    <s v="Kosrae"/>
    <x v="6"/>
    <x v="1"/>
    <n v="2"/>
    <n v="2"/>
  </r>
  <r>
    <x v="2"/>
    <s v="KSA"/>
    <s v="Kosrae"/>
    <x v="6"/>
    <x v="2"/>
    <n v="4"/>
    <n v="4"/>
  </r>
  <r>
    <x v="2"/>
    <s v="KSA"/>
    <s v="Kosrae"/>
    <x v="0"/>
    <x v="1"/>
    <n v="2"/>
    <n v="2"/>
  </r>
  <r>
    <x v="2"/>
    <s v="KSA"/>
    <s v="Kosrae"/>
    <x v="0"/>
    <x v="2"/>
    <n v="4"/>
    <n v="4"/>
  </r>
  <r>
    <x v="2"/>
    <s v="KSA"/>
    <s v="Kosrae"/>
    <x v="1"/>
    <x v="1"/>
    <n v="2"/>
    <n v="2"/>
  </r>
  <r>
    <x v="2"/>
    <s v="KSA"/>
    <s v="Kosrae"/>
    <x v="1"/>
    <x v="2"/>
    <n v="4"/>
    <n v="4"/>
  </r>
  <r>
    <x v="2"/>
    <s v="KSA"/>
    <s v="Kosrae"/>
    <x v="2"/>
    <x v="1"/>
    <n v="3"/>
    <n v="3"/>
  </r>
  <r>
    <x v="2"/>
    <s v="KSA"/>
    <s v="Kosrae"/>
    <x v="2"/>
    <x v="2"/>
    <n v="3"/>
    <n v="3"/>
  </r>
  <r>
    <x v="2"/>
    <s v="KSA"/>
    <s v="Kosrae"/>
    <x v="3"/>
    <x v="1"/>
    <n v="2"/>
    <n v="2"/>
  </r>
  <r>
    <x v="2"/>
    <s v="KSA"/>
    <s v="Kosrae"/>
    <x v="3"/>
    <x v="2"/>
    <n v="3"/>
    <n v="3"/>
  </r>
  <r>
    <x v="2"/>
    <s v="KSA"/>
    <s v="Kosrae"/>
    <x v="3"/>
    <x v="3"/>
    <n v="1"/>
    <n v="1"/>
  </r>
  <r>
    <x v="2"/>
    <s v="KSA"/>
    <s v="Kosrae"/>
    <x v="4"/>
    <x v="1"/>
    <n v="3"/>
    <n v="3"/>
  </r>
  <r>
    <x v="2"/>
    <s v="KSA"/>
    <s v="Kosrae"/>
    <x v="4"/>
    <x v="2"/>
    <n v="3"/>
    <n v="3"/>
  </r>
  <r>
    <x v="2"/>
    <s v="KSA"/>
    <s v="Kosrae"/>
    <x v="5"/>
    <x v="0"/>
    <n v="1"/>
    <n v="1"/>
  </r>
  <r>
    <x v="2"/>
    <s v="KSA"/>
    <s v="Kosrae"/>
    <x v="5"/>
    <x v="1"/>
    <n v="1"/>
    <n v="1"/>
  </r>
  <r>
    <x v="2"/>
    <s v="KSA"/>
    <s v="Kosrae"/>
    <x v="5"/>
    <x v="2"/>
    <n v="4"/>
    <n v="4"/>
  </r>
  <r>
    <x v="2"/>
    <s v="PNI"/>
    <s v="Pohnpei"/>
    <x v="6"/>
    <x v="1"/>
    <n v="1"/>
    <n v="1"/>
  </r>
  <r>
    <x v="2"/>
    <s v="PNI"/>
    <s v="Pohnpei"/>
    <x v="6"/>
    <x v="2"/>
    <n v="6"/>
    <n v="6"/>
  </r>
  <r>
    <x v="2"/>
    <s v="PNI"/>
    <s v="Pohnpei"/>
    <x v="0"/>
    <x v="0"/>
    <n v="1"/>
    <n v="1"/>
  </r>
  <r>
    <x v="2"/>
    <s v="PNI"/>
    <s v="Pohnpei"/>
    <x v="0"/>
    <x v="1"/>
    <n v="4"/>
    <n v="4"/>
  </r>
  <r>
    <x v="2"/>
    <s v="PNI"/>
    <s v="Pohnpei"/>
    <x v="0"/>
    <x v="2"/>
    <n v="3"/>
    <n v="3"/>
  </r>
  <r>
    <x v="2"/>
    <s v="PNI"/>
    <s v="Pohnpei"/>
    <x v="1"/>
    <x v="0"/>
    <n v="1"/>
    <n v="1"/>
  </r>
  <r>
    <x v="2"/>
    <s v="PNI"/>
    <s v="Pohnpei"/>
    <x v="1"/>
    <x v="1"/>
    <n v="4"/>
    <n v="4"/>
  </r>
  <r>
    <x v="2"/>
    <s v="PNI"/>
    <s v="Pohnpei"/>
    <x v="1"/>
    <x v="2"/>
    <n v="3"/>
    <n v="3"/>
  </r>
  <r>
    <x v="2"/>
    <s v="PNI"/>
    <s v="Pohnpei"/>
    <x v="2"/>
    <x v="0"/>
    <n v="1"/>
    <n v="1"/>
  </r>
  <r>
    <x v="2"/>
    <s v="PNI"/>
    <s v="Pohnpei"/>
    <x v="2"/>
    <x v="1"/>
    <n v="5"/>
    <n v="5"/>
  </r>
  <r>
    <x v="2"/>
    <s v="PNI"/>
    <s v="Pohnpei"/>
    <x v="2"/>
    <x v="2"/>
    <n v="2"/>
    <n v="2"/>
  </r>
  <r>
    <x v="2"/>
    <s v="PNI"/>
    <s v="Pohnpei"/>
    <x v="3"/>
    <x v="0"/>
    <n v="1"/>
    <n v="1"/>
  </r>
  <r>
    <x v="2"/>
    <s v="PNI"/>
    <s v="Pohnpei"/>
    <x v="3"/>
    <x v="1"/>
    <n v="5"/>
    <n v="5"/>
  </r>
  <r>
    <x v="2"/>
    <s v="PNI"/>
    <s v="Pohnpei"/>
    <x v="3"/>
    <x v="2"/>
    <n v="2"/>
    <n v="2"/>
  </r>
  <r>
    <x v="2"/>
    <s v="PNI"/>
    <s v="Pohnpei"/>
    <x v="4"/>
    <x v="1"/>
    <n v="1"/>
    <n v="1"/>
  </r>
  <r>
    <x v="2"/>
    <s v="PNI"/>
    <s v="Pohnpei"/>
    <x v="4"/>
    <x v="2"/>
    <n v="6"/>
    <n v="6"/>
  </r>
  <r>
    <x v="2"/>
    <s v="PNI"/>
    <s v="Pohnpei"/>
    <x v="4"/>
    <x v="3"/>
    <n v="1"/>
    <n v="1"/>
  </r>
  <r>
    <x v="2"/>
    <s v="PNI"/>
    <s v="Pohnpei"/>
    <x v="5"/>
    <x v="0"/>
    <n v="1"/>
    <n v="1"/>
  </r>
  <r>
    <x v="2"/>
    <s v="PNI"/>
    <s v="Pohnpei"/>
    <x v="5"/>
    <x v="1"/>
    <n v="3"/>
    <n v="3"/>
  </r>
  <r>
    <x v="2"/>
    <s v="PNI"/>
    <s v="Pohnpei"/>
    <x v="5"/>
    <x v="2"/>
    <n v="3"/>
    <n v="3"/>
  </r>
  <r>
    <x v="2"/>
    <s v="PNI"/>
    <s v="Pohnpei"/>
    <x v="5"/>
    <x v="3"/>
    <n v="1"/>
    <n v="1"/>
  </r>
  <r>
    <x v="2"/>
    <s v="YAP"/>
    <s v="Yap"/>
    <x v="6"/>
    <x v="1"/>
    <n v="2"/>
    <n v="2"/>
  </r>
  <r>
    <x v="2"/>
    <s v="YAP"/>
    <s v="Yap"/>
    <x v="6"/>
    <x v="2"/>
    <n v="12"/>
    <n v="12"/>
  </r>
  <r>
    <x v="2"/>
    <s v="YAP"/>
    <s v="Yap"/>
    <x v="6"/>
    <x v="3"/>
    <n v="8"/>
    <n v="8"/>
  </r>
  <r>
    <x v="2"/>
    <s v="YAP"/>
    <s v="Yap"/>
    <x v="0"/>
    <x v="1"/>
    <n v="10"/>
    <n v="10"/>
  </r>
  <r>
    <x v="2"/>
    <s v="YAP"/>
    <s v="Yap"/>
    <x v="0"/>
    <x v="2"/>
    <n v="11"/>
    <n v="11"/>
  </r>
  <r>
    <x v="2"/>
    <s v="YAP"/>
    <s v="Yap"/>
    <x v="0"/>
    <x v="3"/>
    <n v="1"/>
    <n v="1"/>
  </r>
  <r>
    <x v="2"/>
    <s v="YAP"/>
    <s v="Yap"/>
    <x v="1"/>
    <x v="0"/>
    <n v="1"/>
    <n v="1"/>
  </r>
  <r>
    <x v="2"/>
    <s v="YAP"/>
    <s v="Yap"/>
    <x v="1"/>
    <x v="1"/>
    <n v="6"/>
    <n v="6"/>
  </r>
  <r>
    <x v="2"/>
    <s v="YAP"/>
    <s v="Yap"/>
    <x v="1"/>
    <x v="2"/>
    <n v="14"/>
    <n v="14"/>
  </r>
  <r>
    <x v="2"/>
    <s v="YAP"/>
    <s v="Yap"/>
    <x v="1"/>
    <x v="3"/>
    <n v="1"/>
    <n v="1"/>
  </r>
  <r>
    <x v="2"/>
    <s v="YAP"/>
    <s v="Yap"/>
    <x v="2"/>
    <x v="1"/>
    <n v="8"/>
    <n v="8"/>
  </r>
  <r>
    <x v="2"/>
    <s v="YAP"/>
    <s v="Yap"/>
    <x v="2"/>
    <x v="2"/>
    <n v="13"/>
    <n v="13"/>
  </r>
  <r>
    <x v="2"/>
    <s v="YAP"/>
    <s v="Yap"/>
    <x v="2"/>
    <x v="3"/>
    <n v="1"/>
    <n v="1"/>
  </r>
  <r>
    <x v="2"/>
    <s v="YAP"/>
    <s v="Yap"/>
    <x v="3"/>
    <x v="1"/>
    <n v="8"/>
    <n v="8"/>
  </r>
  <r>
    <x v="2"/>
    <s v="YAP"/>
    <s v="Yap"/>
    <x v="3"/>
    <x v="2"/>
    <n v="13"/>
    <n v="13"/>
  </r>
  <r>
    <x v="2"/>
    <s v="YAP"/>
    <s v="Yap"/>
    <x v="3"/>
    <x v="3"/>
    <n v="1"/>
    <n v="1"/>
  </r>
  <r>
    <x v="2"/>
    <s v="YAP"/>
    <s v="Yap"/>
    <x v="4"/>
    <x v="1"/>
    <n v="5"/>
    <n v="5"/>
  </r>
  <r>
    <x v="2"/>
    <s v="YAP"/>
    <s v="Yap"/>
    <x v="4"/>
    <x v="2"/>
    <n v="16"/>
    <n v="16"/>
  </r>
  <r>
    <x v="2"/>
    <s v="YAP"/>
    <s v="Yap"/>
    <x v="4"/>
    <x v="3"/>
    <n v="1"/>
    <n v="1"/>
  </r>
  <r>
    <x v="2"/>
    <s v="YAP"/>
    <s v="Yap"/>
    <x v="5"/>
    <x v="1"/>
    <n v="2"/>
    <n v="2"/>
  </r>
  <r>
    <x v="2"/>
    <s v="YAP"/>
    <s v="Yap"/>
    <x v="5"/>
    <x v="2"/>
    <n v="19"/>
    <n v="19"/>
  </r>
  <r>
    <x v="2"/>
    <s v="YAP"/>
    <s v="Yap"/>
    <x v="5"/>
    <x v="3"/>
    <n v="1"/>
    <n v="1"/>
  </r>
  <r>
    <x v="3"/>
    <s v="CHK"/>
    <s v="Chuuk"/>
    <x v="6"/>
    <x v="1"/>
    <n v="3"/>
    <n v="3"/>
  </r>
  <r>
    <x v="3"/>
    <s v="CHK"/>
    <s v="Chuuk"/>
    <x v="6"/>
    <x v="2"/>
    <n v="3"/>
    <n v="3"/>
  </r>
  <r>
    <x v="3"/>
    <s v="CHK"/>
    <s v="Chuuk"/>
    <x v="0"/>
    <x v="0"/>
    <n v="20"/>
    <n v="1"/>
  </r>
  <r>
    <x v="3"/>
    <s v="CHK"/>
    <s v="Chuuk"/>
    <x v="0"/>
    <x v="1"/>
    <n v="22"/>
    <n v="4"/>
  </r>
  <r>
    <x v="3"/>
    <s v="CHK"/>
    <s v="Chuuk"/>
    <x v="0"/>
    <x v="2"/>
    <n v="8"/>
    <n v="3"/>
  </r>
  <r>
    <x v="3"/>
    <s v="CHK"/>
    <s v="Chuuk"/>
    <x v="0"/>
    <x v="3"/>
    <n v="3"/>
    <n v="1"/>
  </r>
  <r>
    <x v="3"/>
    <s v="CHK"/>
    <s v="Chuuk"/>
    <x v="1"/>
    <x v="0"/>
    <n v="23"/>
    <n v="1"/>
  </r>
  <r>
    <x v="3"/>
    <s v="CHK"/>
    <s v="Chuuk"/>
    <x v="1"/>
    <x v="1"/>
    <n v="23"/>
    <n v="4"/>
  </r>
  <r>
    <x v="3"/>
    <s v="CHK"/>
    <s v="Chuuk"/>
    <x v="1"/>
    <x v="2"/>
    <n v="5"/>
    <n v="4"/>
  </r>
  <r>
    <x v="3"/>
    <s v="CHK"/>
    <s v="Chuuk"/>
    <x v="1"/>
    <x v="3"/>
    <n v="2"/>
    <n v="0"/>
  </r>
  <r>
    <x v="3"/>
    <s v="CHK"/>
    <s v="Chuuk"/>
    <x v="2"/>
    <x v="0"/>
    <n v="23"/>
    <n v="1"/>
  </r>
  <r>
    <x v="3"/>
    <s v="CHK"/>
    <s v="Chuuk"/>
    <x v="2"/>
    <x v="1"/>
    <n v="19"/>
    <n v="2"/>
  </r>
  <r>
    <x v="3"/>
    <s v="CHK"/>
    <s v="Chuuk"/>
    <x v="2"/>
    <x v="2"/>
    <n v="9"/>
    <n v="6"/>
  </r>
  <r>
    <x v="3"/>
    <s v="CHK"/>
    <s v="Chuuk"/>
    <x v="2"/>
    <x v="3"/>
    <n v="2"/>
    <n v="0"/>
  </r>
  <r>
    <x v="3"/>
    <s v="CHK"/>
    <s v="Chuuk"/>
    <x v="3"/>
    <x v="0"/>
    <n v="33"/>
    <n v="1"/>
  </r>
  <r>
    <x v="3"/>
    <s v="CHK"/>
    <s v="Chuuk"/>
    <x v="3"/>
    <x v="1"/>
    <n v="15"/>
    <n v="5"/>
  </r>
  <r>
    <x v="3"/>
    <s v="CHK"/>
    <s v="Chuuk"/>
    <x v="3"/>
    <x v="2"/>
    <n v="3"/>
    <n v="3"/>
  </r>
  <r>
    <x v="3"/>
    <s v="CHK"/>
    <s v="Chuuk"/>
    <x v="3"/>
    <x v="3"/>
    <n v="2"/>
    <n v="0"/>
  </r>
  <r>
    <x v="3"/>
    <s v="CHK"/>
    <s v="Chuuk"/>
    <x v="4"/>
    <x v="0"/>
    <n v="21"/>
    <n v="0"/>
  </r>
  <r>
    <x v="3"/>
    <s v="CHK"/>
    <s v="Chuuk"/>
    <x v="4"/>
    <x v="1"/>
    <n v="20"/>
    <n v="6"/>
  </r>
  <r>
    <x v="3"/>
    <s v="CHK"/>
    <s v="Chuuk"/>
    <x v="4"/>
    <x v="2"/>
    <n v="9"/>
    <n v="2"/>
  </r>
  <r>
    <x v="3"/>
    <s v="CHK"/>
    <s v="Chuuk"/>
    <x v="4"/>
    <x v="3"/>
    <n v="3"/>
    <n v="1"/>
  </r>
  <r>
    <x v="3"/>
    <s v="CHK"/>
    <s v="Chuuk"/>
    <x v="5"/>
    <x v="0"/>
    <n v="24"/>
    <n v="0"/>
  </r>
  <r>
    <x v="3"/>
    <s v="CHK"/>
    <s v="Chuuk"/>
    <x v="5"/>
    <x v="1"/>
    <n v="21"/>
    <n v="6"/>
  </r>
  <r>
    <x v="3"/>
    <s v="CHK"/>
    <s v="Chuuk"/>
    <x v="5"/>
    <x v="2"/>
    <n v="6"/>
    <n v="3"/>
  </r>
  <r>
    <x v="3"/>
    <s v="CHK"/>
    <s v="Chuuk"/>
    <x v="5"/>
    <x v="3"/>
    <n v="2"/>
    <n v="0"/>
  </r>
  <r>
    <x v="3"/>
    <s v="KSA"/>
    <s v="Kosrae"/>
    <x v="6"/>
    <x v="1"/>
    <n v="2"/>
    <n v="0"/>
  </r>
  <r>
    <x v="3"/>
    <s v="KSA"/>
    <s v="Kosrae"/>
    <x v="6"/>
    <x v="2"/>
    <n v="4"/>
    <n v="0"/>
  </r>
  <r>
    <x v="3"/>
    <s v="KSA"/>
    <s v="Kosrae"/>
    <x v="0"/>
    <x v="1"/>
    <n v="2"/>
    <n v="0"/>
  </r>
  <r>
    <x v="3"/>
    <s v="KSA"/>
    <s v="Kosrae"/>
    <x v="0"/>
    <x v="2"/>
    <n v="4"/>
    <n v="0"/>
  </r>
  <r>
    <x v="3"/>
    <s v="KSA"/>
    <s v="Kosrae"/>
    <x v="1"/>
    <x v="1"/>
    <n v="2"/>
    <n v="0"/>
  </r>
  <r>
    <x v="3"/>
    <s v="KSA"/>
    <s v="Kosrae"/>
    <x v="1"/>
    <x v="2"/>
    <n v="4"/>
    <n v="0"/>
  </r>
  <r>
    <x v="3"/>
    <s v="KSA"/>
    <s v="Kosrae"/>
    <x v="2"/>
    <x v="1"/>
    <n v="3"/>
    <n v="0"/>
  </r>
  <r>
    <x v="3"/>
    <s v="KSA"/>
    <s v="Kosrae"/>
    <x v="2"/>
    <x v="2"/>
    <n v="3"/>
    <n v="0"/>
  </r>
  <r>
    <x v="3"/>
    <s v="KSA"/>
    <s v="Kosrae"/>
    <x v="3"/>
    <x v="1"/>
    <n v="2"/>
    <n v="0"/>
  </r>
  <r>
    <x v="3"/>
    <s v="KSA"/>
    <s v="Kosrae"/>
    <x v="3"/>
    <x v="2"/>
    <n v="3"/>
    <n v="0"/>
  </r>
  <r>
    <x v="3"/>
    <s v="KSA"/>
    <s v="Kosrae"/>
    <x v="3"/>
    <x v="3"/>
    <n v="1"/>
    <n v="0"/>
  </r>
  <r>
    <x v="3"/>
    <s v="KSA"/>
    <s v="Kosrae"/>
    <x v="4"/>
    <x v="1"/>
    <n v="3"/>
    <n v="0"/>
  </r>
  <r>
    <x v="3"/>
    <s v="KSA"/>
    <s v="Kosrae"/>
    <x v="4"/>
    <x v="2"/>
    <n v="3"/>
    <n v="0"/>
  </r>
  <r>
    <x v="3"/>
    <s v="KSA"/>
    <s v="Kosrae"/>
    <x v="5"/>
    <x v="0"/>
    <n v="1"/>
    <n v="0"/>
  </r>
  <r>
    <x v="3"/>
    <s v="KSA"/>
    <s v="Kosrae"/>
    <x v="5"/>
    <x v="1"/>
    <n v="1"/>
    <n v="0"/>
  </r>
  <r>
    <x v="3"/>
    <s v="KSA"/>
    <s v="Kosrae"/>
    <x v="5"/>
    <x v="2"/>
    <n v="4"/>
    <n v="0"/>
  </r>
  <r>
    <x v="3"/>
    <s v="PNI"/>
    <s v="Pohnpei"/>
    <x v="6"/>
    <x v="0"/>
    <n v="4"/>
    <n v="4"/>
  </r>
  <r>
    <x v="3"/>
    <s v="PNI"/>
    <s v="Pohnpei"/>
    <x v="6"/>
    <x v="1"/>
    <n v="7"/>
    <n v="6"/>
  </r>
  <r>
    <x v="3"/>
    <s v="PNI"/>
    <s v="Pohnpei"/>
    <x v="6"/>
    <x v="2"/>
    <n v="25"/>
    <n v="19"/>
  </r>
  <r>
    <x v="3"/>
    <s v="PNI"/>
    <s v="Pohnpei"/>
    <x v="6"/>
    <x v="3"/>
    <n v="3"/>
    <n v="3"/>
  </r>
  <r>
    <x v="3"/>
    <s v="PNI"/>
    <s v="Pohnpei"/>
    <x v="0"/>
    <x v="0"/>
    <n v="6"/>
    <n v="6"/>
  </r>
  <r>
    <x v="3"/>
    <s v="PNI"/>
    <s v="Pohnpei"/>
    <x v="0"/>
    <x v="1"/>
    <n v="21"/>
    <n v="17"/>
  </r>
  <r>
    <x v="3"/>
    <s v="PNI"/>
    <s v="Pohnpei"/>
    <x v="0"/>
    <x v="2"/>
    <n v="9"/>
    <n v="6"/>
  </r>
  <r>
    <x v="3"/>
    <s v="PNI"/>
    <s v="Pohnpei"/>
    <x v="0"/>
    <x v="3"/>
    <n v="3"/>
    <n v="3"/>
  </r>
  <r>
    <x v="3"/>
    <s v="PNI"/>
    <s v="Pohnpei"/>
    <x v="1"/>
    <x v="0"/>
    <n v="6"/>
    <n v="6"/>
  </r>
  <r>
    <x v="3"/>
    <s v="PNI"/>
    <s v="Pohnpei"/>
    <x v="1"/>
    <x v="1"/>
    <n v="18"/>
    <n v="14"/>
  </r>
  <r>
    <x v="3"/>
    <s v="PNI"/>
    <s v="Pohnpei"/>
    <x v="1"/>
    <x v="2"/>
    <n v="14"/>
    <n v="11"/>
  </r>
  <r>
    <x v="3"/>
    <s v="PNI"/>
    <s v="Pohnpei"/>
    <x v="1"/>
    <x v="3"/>
    <n v="1"/>
    <n v="1"/>
  </r>
  <r>
    <x v="3"/>
    <s v="PNI"/>
    <s v="Pohnpei"/>
    <x v="2"/>
    <x v="0"/>
    <n v="12"/>
    <n v="12"/>
  </r>
  <r>
    <x v="3"/>
    <s v="PNI"/>
    <s v="Pohnpei"/>
    <x v="2"/>
    <x v="1"/>
    <n v="21"/>
    <n v="16"/>
  </r>
  <r>
    <x v="3"/>
    <s v="PNI"/>
    <s v="Pohnpei"/>
    <x v="2"/>
    <x v="2"/>
    <n v="6"/>
    <n v="4"/>
  </r>
  <r>
    <x v="3"/>
    <s v="PNI"/>
    <s v="Pohnpei"/>
    <x v="3"/>
    <x v="0"/>
    <n v="4"/>
    <n v="4"/>
  </r>
  <r>
    <x v="3"/>
    <s v="PNI"/>
    <s v="Pohnpei"/>
    <x v="3"/>
    <x v="1"/>
    <n v="26"/>
    <n v="21"/>
  </r>
  <r>
    <x v="3"/>
    <s v="PNI"/>
    <s v="Pohnpei"/>
    <x v="3"/>
    <x v="2"/>
    <n v="8"/>
    <n v="6"/>
  </r>
  <r>
    <x v="3"/>
    <s v="PNI"/>
    <s v="Pohnpei"/>
    <x v="3"/>
    <x v="3"/>
    <n v="1"/>
    <n v="1"/>
  </r>
  <r>
    <x v="3"/>
    <s v="PNI"/>
    <s v="Pohnpei"/>
    <x v="4"/>
    <x v="0"/>
    <n v="4"/>
    <n v="4"/>
  </r>
  <r>
    <x v="3"/>
    <s v="PNI"/>
    <s v="Pohnpei"/>
    <x v="4"/>
    <x v="1"/>
    <n v="18"/>
    <n v="18"/>
  </r>
  <r>
    <x v="3"/>
    <s v="PNI"/>
    <s v="Pohnpei"/>
    <x v="4"/>
    <x v="2"/>
    <n v="14"/>
    <n v="8"/>
  </r>
  <r>
    <x v="3"/>
    <s v="PNI"/>
    <s v="Pohnpei"/>
    <x v="4"/>
    <x v="3"/>
    <n v="3"/>
    <n v="2"/>
  </r>
  <r>
    <x v="3"/>
    <s v="PNI"/>
    <s v="Pohnpei"/>
    <x v="5"/>
    <x v="0"/>
    <n v="7"/>
    <n v="7"/>
  </r>
  <r>
    <x v="3"/>
    <s v="PNI"/>
    <s v="Pohnpei"/>
    <x v="5"/>
    <x v="1"/>
    <n v="21"/>
    <n v="18"/>
  </r>
  <r>
    <x v="3"/>
    <s v="PNI"/>
    <s v="Pohnpei"/>
    <x v="5"/>
    <x v="2"/>
    <n v="9"/>
    <n v="6"/>
  </r>
  <r>
    <x v="3"/>
    <s v="PNI"/>
    <s v="Pohnpei"/>
    <x v="5"/>
    <x v="3"/>
    <n v="2"/>
    <n v="1"/>
  </r>
  <r>
    <x v="3"/>
    <s v="YAP"/>
    <s v="Yap"/>
    <x v="6"/>
    <x v="0"/>
    <n v="1"/>
    <n v="1"/>
  </r>
  <r>
    <x v="3"/>
    <s v="YAP"/>
    <s v="Yap"/>
    <x v="6"/>
    <x v="1"/>
    <n v="5"/>
    <n v="3"/>
  </r>
  <r>
    <x v="3"/>
    <s v="YAP"/>
    <s v="Yap"/>
    <x v="6"/>
    <x v="2"/>
    <n v="33"/>
    <n v="21"/>
  </r>
  <r>
    <x v="3"/>
    <s v="YAP"/>
    <s v="Yap"/>
    <x v="6"/>
    <x v="3"/>
    <n v="11"/>
    <n v="3"/>
  </r>
  <r>
    <x v="3"/>
    <s v="YAP"/>
    <s v="Yap"/>
    <x v="0"/>
    <x v="1"/>
    <n v="31"/>
    <n v="21"/>
  </r>
  <r>
    <x v="3"/>
    <s v="YAP"/>
    <s v="Yap"/>
    <x v="0"/>
    <x v="2"/>
    <n v="18"/>
    <n v="7"/>
  </r>
  <r>
    <x v="3"/>
    <s v="YAP"/>
    <s v="Yap"/>
    <x v="0"/>
    <x v="3"/>
    <n v="1"/>
    <n v="0"/>
  </r>
  <r>
    <x v="3"/>
    <s v="YAP"/>
    <s v="Yap"/>
    <x v="1"/>
    <x v="0"/>
    <n v="1"/>
    <n v="0"/>
  </r>
  <r>
    <x v="3"/>
    <s v="YAP"/>
    <s v="Yap"/>
    <x v="1"/>
    <x v="1"/>
    <n v="25"/>
    <n v="19"/>
  </r>
  <r>
    <x v="3"/>
    <s v="YAP"/>
    <s v="Yap"/>
    <x v="1"/>
    <x v="2"/>
    <n v="23"/>
    <n v="9"/>
  </r>
  <r>
    <x v="3"/>
    <s v="YAP"/>
    <s v="Yap"/>
    <x v="1"/>
    <x v="3"/>
    <n v="1"/>
    <n v="0"/>
  </r>
  <r>
    <x v="3"/>
    <s v="YAP"/>
    <s v="Yap"/>
    <x v="2"/>
    <x v="1"/>
    <n v="26"/>
    <n v="18"/>
  </r>
  <r>
    <x v="3"/>
    <s v="YAP"/>
    <s v="Yap"/>
    <x v="2"/>
    <x v="2"/>
    <n v="23"/>
    <n v="10"/>
  </r>
  <r>
    <x v="3"/>
    <s v="YAP"/>
    <s v="Yap"/>
    <x v="2"/>
    <x v="3"/>
    <n v="1"/>
    <n v="0"/>
  </r>
  <r>
    <x v="3"/>
    <s v="YAP"/>
    <s v="Yap"/>
    <x v="3"/>
    <x v="1"/>
    <n v="28"/>
    <n v="20"/>
  </r>
  <r>
    <x v="3"/>
    <s v="YAP"/>
    <s v="Yap"/>
    <x v="3"/>
    <x v="2"/>
    <n v="21"/>
    <n v="8"/>
  </r>
  <r>
    <x v="3"/>
    <s v="YAP"/>
    <s v="Yap"/>
    <x v="3"/>
    <x v="3"/>
    <n v="1"/>
    <n v="0"/>
  </r>
  <r>
    <x v="3"/>
    <s v="YAP"/>
    <s v="Yap"/>
    <x v="4"/>
    <x v="0"/>
    <n v="5"/>
    <n v="5"/>
  </r>
  <r>
    <x v="3"/>
    <s v="YAP"/>
    <s v="Yap"/>
    <x v="4"/>
    <x v="1"/>
    <n v="17"/>
    <n v="12"/>
  </r>
  <r>
    <x v="3"/>
    <s v="YAP"/>
    <s v="Yap"/>
    <x v="4"/>
    <x v="2"/>
    <n v="27"/>
    <n v="11"/>
  </r>
  <r>
    <x v="3"/>
    <s v="YAP"/>
    <s v="Yap"/>
    <x v="4"/>
    <x v="3"/>
    <n v="1"/>
    <n v="0"/>
  </r>
  <r>
    <x v="3"/>
    <s v="YAP"/>
    <s v="Yap"/>
    <x v="5"/>
    <x v="1"/>
    <n v="12"/>
    <n v="10"/>
  </r>
  <r>
    <x v="3"/>
    <s v="YAP"/>
    <s v="Yap"/>
    <x v="5"/>
    <x v="2"/>
    <n v="37"/>
    <n v="18"/>
  </r>
  <r>
    <x v="3"/>
    <s v="YAP"/>
    <s v="Yap"/>
    <x v="5"/>
    <x v="3"/>
    <n v="1"/>
    <n v="0"/>
  </r>
  <r>
    <x v="4"/>
    <s v="CHK"/>
    <s v="Chuuk"/>
    <x v="6"/>
    <x v="0"/>
    <n v="2"/>
    <n v="2"/>
  </r>
  <r>
    <x v="4"/>
    <s v="CHK"/>
    <s v="Chuuk"/>
    <x v="6"/>
    <x v="1"/>
    <n v="26"/>
    <n v="24"/>
  </r>
  <r>
    <x v="4"/>
    <s v="CHK"/>
    <s v="Chuuk"/>
    <x v="6"/>
    <x v="2"/>
    <n v="26"/>
    <n v="24"/>
  </r>
  <r>
    <x v="4"/>
    <s v="CHK"/>
    <s v="Chuuk"/>
    <x v="6"/>
    <x v="3"/>
    <n v="4"/>
    <n v="4"/>
  </r>
  <r>
    <x v="4"/>
    <s v="CHK"/>
    <s v="Chuuk"/>
    <x v="0"/>
    <x v="0"/>
    <n v="13"/>
    <n v="8"/>
  </r>
  <r>
    <x v="4"/>
    <s v="CHK"/>
    <s v="Chuuk"/>
    <x v="0"/>
    <x v="1"/>
    <n v="43"/>
    <n v="35"/>
  </r>
  <r>
    <x v="4"/>
    <s v="CHK"/>
    <s v="Chuuk"/>
    <x v="0"/>
    <x v="2"/>
    <n v="19"/>
    <n v="17"/>
  </r>
  <r>
    <x v="4"/>
    <s v="CHK"/>
    <s v="Chuuk"/>
    <x v="0"/>
    <x v="3"/>
    <n v="3"/>
    <n v="0"/>
  </r>
  <r>
    <x v="4"/>
    <s v="CHK"/>
    <s v="Chuuk"/>
    <x v="1"/>
    <x v="0"/>
    <n v="10"/>
    <n v="5"/>
  </r>
  <r>
    <x v="4"/>
    <s v="CHK"/>
    <s v="Chuuk"/>
    <x v="1"/>
    <x v="1"/>
    <n v="46"/>
    <n v="39"/>
  </r>
  <r>
    <x v="4"/>
    <s v="CHK"/>
    <s v="Chuuk"/>
    <x v="1"/>
    <x v="2"/>
    <n v="20"/>
    <n v="16"/>
  </r>
  <r>
    <x v="4"/>
    <s v="CHK"/>
    <s v="Chuuk"/>
    <x v="1"/>
    <x v="3"/>
    <n v="2"/>
    <n v="0"/>
  </r>
  <r>
    <x v="4"/>
    <s v="CHK"/>
    <s v="Chuuk"/>
    <x v="2"/>
    <x v="0"/>
    <n v="13"/>
    <n v="8"/>
  </r>
  <r>
    <x v="4"/>
    <s v="CHK"/>
    <s v="Chuuk"/>
    <x v="2"/>
    <x v="1"/>
    <n v="49"/>
    <n v="43"/>
  </r>
  <r>
    <x v="4"/>
    <s v="CHK"/>
    <s v="Chuuk"/>
    <x v="2"/>
    <x v="2"/>
    <n v="14"/>
    <n v="9"/>
  </r>
  <r>
    <x v="4"/>
    <s v="CHK"/>
    <s v="Chuuk"/>
    <x v="2"/>
    <x v="3"/>
    <n v="2"/>
    <n v="0"/>
  </r>
  <r>
    <x v="4"/>
    <s v="CHK"/>
    <s v="Chuuk"/>
    <x v="3"/>
    <x v="0"/>
    <n v="13"/>
    <n v="4"/>
  </r>
  <r>
    <x v="4"/>
    <s v="CHK"/>
    <s v="Chuuk"/>
    <x v="3"/>
    <x v="1"/>
    <n v="47"/>
    <n v="43"/>
  </r>
  <r>
    <x v="4"/>
    <s v="CHK"/>
    <s v="Chuuk"/>
    <x v="3"/>
    <x v="2"/>
    <n v="16"/>
    <n v="13"/>
  </r>
  <r>
    <x v="4"/>
    <s v="CHK"/>
    <s v="Chuuk"/>
    <x v="3"/>
    <x v="3"/>
    <n v="2"/>
    <n v="0"/>
  </r>
  <r>
    <x v="4"/>
    <s v="CHK"/>
    <s v="Chuuk"/>
    <x v="4"/>
    <x v="0"/>
    <n v="7"/>
    <n v="0"/>
  </r>
  <r>
    <x v="4"/>
    <s v="CHK"/>
    <s v="Chuuk"/>
    <x v="4"/>
    <x v="1"/>
    <n v="50"/>
    <n v="44"/>
  </r>
  <r>
    <x v="4"/>
    <s v="CHK"/>
    <s v="Chuuk"/>
    <x v="4"/>
    <x v="2"/>
    <n v="18"/>
    <n v="16"/>
  </r>
  <r>
    <x v="4"/>
    <s v="CHK"/>
    <s v="Chuuk"/>
    <x v="4"/>
    <x v="3"/>
    <n v="3"/>
    <n v="0"/>
  </r>
  <r>
    <x v="4"/>
    <s v="CHK"/>
    <s v="Chuuk"/>
    <x v="5"/>
    <x v="0"/>
    <n v="7"/>
    <n v="2"/>
  </r>
  <r>
    <x v="4"/>
    <s v="CHK"/>
    <s v="Chuuk"/>
    <x v="5"/>
    <x v="1"/>
    <n v="43"/>
    <n v="35"/>
  </r>
  <r>
    <x v="4"/>
    <s v="CHK"/>
    <s v="Chuuk"/>
    <x v="5"/>
    <x v="2"/>
    <n v="26"/>
    <n v="23"/>
  </r>
  <r>
    <x v="4"/>
    <s v="CHK"/>
    <s v="Chuuk"/>
    <x v="5"/>
    <x v="3"/>
    <n v="2"/>
    <n v="0"/>
  </r>
  <r>
    <x v="4"/>
    <s v="KSA"/>
    <s v="Kosrae"/>
    <x v="6"/>
    <x v="1"/>
    <n v="2"/>
    <n v="0"/>
  </r>
  <r>
    <x v="4"/>
    <s v="KSA"/>
    <s v="Kosrae"/>
    <x v="6"/>
    <x v="2"/>
    <n v="4"/>
    <n v="0"/>
  </r>
  <r>
    <x v="4"/>
    <s v="KSA"/>
    <s v="Kosrae"/>
    <x v="0"/>
    <x v="1"/>
    <n v="2"/>
    <n v="0"/>
  </r>
  <r>
    <x v="4"/>
    <s v="KSA"/>
    <s v="Kosrae"/>
    <x v="0"/>
    <x v="2"/>
    <n v="4"/>
    <n v="0"/>
  </r>
  <r>
    <x v="4"/>
    <s v="KSA"/>
    <s v="Kosrae"/>
    <x v="1"/>
    <x v="1"/>
    <n v="2"/>
    <n v="0"/>
  </r>
  <r>
    <x v="4"/>
    <s v="KSA"/>
    <s v="Kosrae"/>
    <x v="1"/>
    <x v="2"/>
    <n v="4"/>
    <n v="0"/>
  </r>
  <r>
    <x v="4"/>
    <s v="KSA"/>
    <s v="Kosrae"/>
    <x v="2"/>
    <x v="1"/>
    <n v="3"/>
    <n v="0"/>
  </r>
  <r>
    <x v="4"/>
    <s v="KSA"/>
    <s v="Kosrae"/>
    <x v="2"/>
    <x v="2"/>
    <n v="3"/>
    <n v="0"/>
  </r>
  <r>
    <x v="4"/>
    <s v="KSA"/>
    <s v="Kosrae"/>
    <x v="3"/>
    <x v="1"/>
    <n v="2"/>
    <n v="0"/>
  </r>
  <r>
    <x v="4"/>
    <s v="KSA"/>
    <s v="Kosrae"/>
    <x v="3"/>
    <x v="2"/>
    <n v="3"/>
    <n v="0"/>
  </r>
  <r>
    <x v="4"/>
    <s v="KSA"/>
    <s v="Kosrae"/>
    <x v="3"/>
    <x v="3"/>
    <n v="1"/>
    <n v="0"/>
  </r>
  <r>
    <x v="4"/>
    <s v="KSA"/>
    <s v="Kosrae"/>
    <x v="4"/>
    <x v="1"/>
    <n v="3"/>
    <n v="0"/>
  </r>
  <r>
    <x v="4"/>
    <s v="KSA"/>
    <s v="Kosrae"/>
    <x v="4"/>
    <x v="2"/>
    <n v="3"/>
    <n v="0"/>
  </r>
  <r>
    <x v="4"/>
    <s v="KSA"/>
    <s v="Kosrae"/>
    <x v="5"/>
    <x v="0"/>
    <n v="1"/>
    <n v="0"/>
  </r>
  <r>
    <x v="4"/>
    <s v="KSA"/>
    <s v="Kosrae"/>
    <x v="5"/>
    <x v="1"/>
    <n v="1"/>
    <n v="0"/>
  </r>
  <r>
    <x v="4"/>
    <s v="KSA"/>
    <s v="Kosrae"/>
    <x v="5"/>
    <x v="2"/>
    <n v="4"/>
    <n v="0"/>
  </r>
  <r>
    <x v="4"/>
    <s v="PNI"/>
    <s v="Pohnpei"/>
    <x v="6"/>
    <x v="0"/>
    <n v="3"/>
    <n v="0"/>
  </r>
  <r>
    <x v="4"/>
    <s v="PNI"/>
    <s v="Pohnpei"/>
    <x v="6"/>
    <x v="1"/>
    <n v="7"/>
    <n v="0"/>
  </r>
  <r>
    <x v="4"/>
    <s v="PNI"/>
    <s v="Pohnpei"/>
    <x v="6"/>
    <x v="2"/>
    <n v="27"/>
    <n v="2"/>
  </r>
  <r>
    <x v="4"/>
    <s v="PNI"/>
    <s v="Pohnpei"/>
    <x v="6"/>
    <x v="3"/>
    <n v="3"/>
    <n v="0"/>
  </r>
  <r>
    <x v="4"/>
    <s v="PNI"/>
    <s v="Pohnpei"/>
    <x v="0"/>
    <x v="0"/>
    <n v="5"/>
    <n v="0"/>
  </r>
  <r>
    <x v="4"/>
    <s v="PNI"/>
    <s v="Pohnpei"/>
    <x v="0"/>
    <x v="1"/>
    <n v="22"/>
    <n v="1"/>
  </r>
  <r>
    <x v="4"/>
    <s v="PNI"/>
    <s v="Pohnpei"/>
    <x v="0"/>
    <x v="2"/>
    <n v="10"/>
    <n v="1"/>
  </r>
  <r>
    <x v="4"/>
    <s v="PNI"/>
    <s v="Pohnpei"/>
    <x v="0"/>
    <x v="3"/>
    <n v="3"/>
    <n v="0"/>
  </r>
  <r>
    <x v="4"/>
    <s v="PNI"/>
    <s v="Pohnpei"/>
    <x v="1"/>
    <x v="0"/>
    <n v="5"/>
    <n v="0"/>
  </r>
  <r>
    <x v="4"/>
    <s v="PNI"/>
    <s v="Pohnpei"/>
    <x v="1"/>
    <x v="1"/>
    <n v="19"/>
    <n v="1"/>
  </r>
  <r>
    <x v="4"/>
    <s v="PNI"/>
    <s v="Pohnpei"/>
    <x v="1"/>
    <x v="2"/>
    <n v="15"/>
    <n v="1"/>
  </r>
  <r>
    <x v="4"/>
    <s v="PNI"/>
    <s v="Pohnpei"/>
    <x v="1"/>
    <x v="3"/>
    <n v="1"/>
    <n v="0"/>
  </r>
  <r>
    <x v="4"/>
    <s v="PNI"/>
    <s v="Pohnpei"/>
    <x v="2"/>
    <x v="0"/>
    <n v="11"/>
    <n v="0"/>
  </r>
  <r>
    <x v="4"/>
    <s v="PNI"/>
    <s v="Pohnpei"/>
    <x v="2"/>
    <x v="1"/>
    <n v="22"/>
    <n v="1"/>
  </r>
  <r>
    <x v="4"/>
    <s v="PNI"/>
    <s v="Pohnpei"/>
    <x v="2"/>
    <x v="2"/>
    <n v="7"/>
    <n v="1"/>
  </r>
  <r>
    <x v="4"/>
    <s v="PNI"/>
    <s v="Pohnpei"/>
    <x v="3"/>
    <x v="0"/>
    <n v="4"/>
    <n v="0"/>
  </r>
  <r>
    <x v="4"/>
    <s v="PNI"/>
    <s v="Pohnpei"/>
    <x v="3"/>
    <x v="1"/>
    <n v="26"/>
    <n v="1"/>
  </r>
  <r>
    <x v="4"/>
    <s v="PNI"/>
    <s v="Pohnpei"/>
    <x v="3"/>
    <x v="2"/>
    <n v="9"/>
    <n v="1"/>
  </r>
  <r>
    <x v="4"/>
    <s v="PNI"/>
    <s v="Pohnpei"/>
    <x v="3"/>
    <x v="3"/>
    <n v="1"/>
    <n v="0"/>
  </r>
  <r>
    <x v="4"/>
    <s v="PNI"/>
    <s v="Pohnpei"/>
    <x v="4"/>
    <x v="0"/>
    <n v="4"/>
    <n v="0"/>
  </r>
  <r>
    <x v="4"/>
    <s v="PNI"/>
    <s v="Pohnpei"/>
    <x v="4"/>
    <x v="1"/>
    <n v="18"/>
    <n v="1"/>
  </r>
  <r>
    <x v="4"/>
    <s v="PNI"/>
    <s v="Pohnpei"/>
    <x v="4"/>
    <x v="2"/>
    <n v="15"/>
    <n v="1"/>
  </r>
  <r>
    <x v="4"/>
    <s v="PNI"/>
    <s v="Pohnpei"/>
    <x v="4"/>
    <x v="3"/>
    <n v="3"/>
    <n v="0"/>
  </r>
  <r>
    <x v="4"/>
    <s v="PNI"/>
    <s v="Pohnpei"/>
    <x v="5"/>
    <x v="0"/>
    <n v="7"/>
    <n v="0"/>
  </r>
  <r>
    <x v="4"/>
    <s v="PNI"/>
    <s v="Pohnpei"/>
    <x v="5"/>
    <x v="1"/>
    <n v="21"/>
    <n v="1"/>
  </r>
  <r>
    <x v="4"/>
    <s v="PNI"/>
    <s v="Pohnpei"/>
    <x v="5"/>
    <x v="2"/>
    <n v="10"/>
    <n v="1"/>
  </r>
  <r>
    <x v="4"/>
    <s v="PNI"/>
    <s v="Pohnpei"/>
    <x v="5"/>
    <x v="3"/>
    <n v="2"/>
    <n v="0"/>
  </r>
  <r>
    <x v="4"/>
    <s v="YAP"/>
    <s v="Yap"/>
    <x v="6"/>
    <x v="0"/>
    <n v="1"/>
    <n v="0"/>
  </r>
  <r>
    <x v="4"/>
    <s v="YAP"/>
    <s v="Yap"/>
    <x v="6"/>
    <x v="1"/>
    <n v="5"/>
    <n v="0"/>
  </r>
  <r>
    <x v="4"/>
    <s v="YAP"/>
    <s v="Yap"/>
    <x v="6"/>
    <x v="2"/>
    <n v="33"/>
    <n v="0"/>
  </r>
  <r>
    <x v="4"/>
    <s v="YAP"/>
    <s v="Yap"/>
    <x v="6"/>
    <x v="3"/>
    <n v="11"/>
    <n v="0"/>
  </r>
  <r>
    <x v="4"/>
    <s v="YAP"/>
    <s v="Yap"/>
    <x v="0"/>
    <x v="1"/>
    <n v="31"/>
    <n v="0"/>
  </r>
  <r>
    <x v="4"/>
    <s v="YAP"/>
    <s v="Yap"/>
    <x v="0"/>
    <x v="2"/>
    <n v="18"/>
    <n v="0"/>
  </r>
  <r>
    <x v="4"/>
    <s v="YAP"/>
    <s v="Yap"/>
    <x v="0"/>
    <x v="3"/>
    <n v="1"/>
    <n v="0"/>
  </r>
  <r>
    <x v="4"/>
    <s v="YAP"/>
    <s v="Yap"/>
    <x v="1"/>
    <x v="0"/>
    <n v="1"/>
    <n v="0"/>
  </r>
  <r>
    <x v="4"/>
    <s v="YAP"/>
    <s v="Yap"/>
    <x v="1"/>
    <x v="1"/>
    <n v="25"/>
    <n v="0"/>
  </r>
  <r>
    <x v="4"/>
    <s v="YAP"/>
    <s v="Yap"/>
    <x v="1"/>
    <x v="2"/>
    <n v="23"/>
    <n v="0"/>
  </r>
  <r>
    <x v="4"/>
    <s v="YAP"/>
    <s v="Yap"/>
    <x v="1"/>
    <x v="3"/>
    <n v="1"/>
    <n v="0"/>
  </r>
  <r>
    <x v="4"/>
    <s v="YAP"/>
    <s v="Yap"/>
    <x v="2"/>
    <x v="1"/>
    <n v="26"/>
    <n v="0"/>
  </r>
  <r>
    <x v="4"/>
    <s v="YAP"/>
    <s v="Yap"/>
    <x v="2"/>
    <x v="2"/>
    <n v="23"/>
    <n v="0"/>
  </r>
  <r>
    <x v="4"/>
    <s v="YAP"/>
    <s v="Yap"/>
    <x v="2"/>
    <x v="3"/>
    <n v="1"/>
    <n v="0"/>
  </r>
  <r>
    <x v="4"/>
    <s v="YAP"/>
    <s v="Yap"/>
    <x v="3"/>
    <x v="1"/>
    <n v="28"/>
    <n v="0"/>
  </r>
  <r>
    <x v="4"/>
    <s v="YAP"/>
    <s v="Yap"/>
    <x v="3"/>
    <x v="2"/>
    <n v="21"/>
    <n v="0"/>
  </r>
  <r>
    <x v="4"/>
    <s v="YAP"/>
    <s v="Yap"/>
    <x v="3"/>
    <x v="3"/>
    <n v="1"/>
    <n v="0"/>
  </r>
  <r>
    <x v="4"/>
    <s v="YAP"/>
    <s v="Yap"/>
    <x v="4"/>
    <x v="0"/>
    <n v="5"/>
    <n v="0"/>
  </r>
  <r>
    <x v="4"/>
    <s v="YAP"/>
    <s v="Yap"/>
    <x v="4"/>
    <x v="1"/>
    <n v="17"/>
    <n v="0"/>
  </r>
  <r>
    <x v="4"/>
    <s v="YAP"/>
    <s v="Yap"/>
    <x v="4"/>
    <x v="2"/>
    <n v="27"/>
    <n v="0"/>
  </r>
  <r>
    <x v="4"/>
    <s v="YAP"/>
    <s v="Yap"/>
    <x v="4"/>
    <x v="3"/>
    <n v="1"/>
    <n v="0"/>
  </r>
  <r>
    <x v="4"/>
    <s v="YAP"/>
    <s v="Yap"/>
    <x v="5"/>
    <x v="1"/>
    <n v="12"/>
    <n v="0"/>
  </r>
  <r>
    <x v="4"/>
    <s v="YAP"/>
    <s v="Yap"/>
    <x v="5"/>
    <x v="2"/>
    <n v="37"/>
    <n v="0"/>
  </r>
  <r>
    <x v="4"/>
    <s v="YAP"/>
    <s v="Yap"/>
    <x v="5"/>
    <x v="3"/>
    <n v="1"/>
    <n v="0"/>
  </r>
  <r>
    <x v="5"/>
    <s v="CHK"/>
    <s v="Chuuk"/>
    <x v="6"/>
    <x v="0"/>
    <n v="1"/>
    <n v="0"/>
  </r>
  <r>
    <x v="5"/>
    <s v="CHK"/>
    <s v="Chuuk"/>
    <x v="6"/>
    <x v="1"/>
    <n v="23"/>
    <n v="0"/>
  </r>
  <r>
    <x v="5"/>
    <s v="CHK"/>
    <s v="Chuuk"/>
    <x v="6"/>
    <x v="2"/>
    <n v="24"/>
    <n v="0"/>
  </r>
  <r>
    <x v="5"/>
    <s v="CHK"/>
    <s v="Chuuk"/>
    <x v="6"/>
    <x v="3"/>
    <n v="4"/>
    <n v="0"/>
  </r>
  <r>
    <x v="5"/>
    <s v="CHK"/>
    <s v="Chuuk"/>
    <x v="7"/>
    <x v="0"/>
    <n v="2"/>
    <n v="2"/>
  </r>
  <r>
    <x v="5"/>
    <s v="CHK"/>
    <s v="Chuuk"/>
    <x v="7"/>
    <x v="1"/>
    <n v="1"/>
    <n v="1"/>
  </r>
  <r>
    <x v="5"/>
    <s v="CHK"/>
    <s v="Chuuk"/>
    <x v="7"/>
    <x v="2"/>
    <n v="5"/>
    <n v="5"/>
  </r>
  <r>
    <x v="5"/>
    <s v="CHK"/>
    <s v="Chuuk"/>
    <x v="8"/>
    <x v="0"/>
    <n v="1"/>
    <n v="1"/>
  </r>
  <r>
    <x v="5"/>
    <s v="CHK"/>
    <s v="Chuuk"/>
    <x v="8"/>
    <x v="1"/>
    <n v="2"/>
    <n v="2"/>
  </r>
  <r>
    <x v="5"/>
    <s v="CHK"/>
    <s v="Chuuk"/>
    <x v="8"/>
    <x v="2"/>
    <n v="2"/>
    <n v="2"/>
  </r>
  <r>
    <x v="5"/>
    <s v="CHK"/>
    <s v="Chuuk"/>
    <x v="8"/>
    <x v="3"/>
    <n v="3"/>
    <n v="3"/>
  </r>
  <r>
    <x v="5"/>
    <s v="CHK"/>
    <s v="Chuuk"/>
    <x v="9"/>
    <x v="0"/>
    <n v="1"/>
    <n v="1"/>
  </r>
  <r>
    <x v="5"/>
    <s v="CHK"/>
    <s v="Chuuk"/>
    <x v="9"/>
    <x v="1"/>
    <n v="3"/>
    <n v="3"/>
  </r>
  <r>
    <x v="5"/>
    <s v="CHK"/>
    <s v="Chuuk"/>
    <x v="9"/>
    <x v="2"/>
    <n v="4"/>
    <n v="4"/>
  </r>
  <r>
    <x v="5"/>
    <s v="CHK"/>
    <s v="Chuuk"/>
    <x v="10"/>
    <x v="0"/>
    <n v="2"/>
    <n v="2"/>
  </r>
  <r>
    <x v="5"/>
    <s v="CHK"/>
    <s v="Chuuk"/>
    <x v="10"/>
    <x v="1"/>
    <n v="3"/>
    <n v="3"/>
  </r>
  <r>
    <x v="5"/>
    <s v="CHK"/>
    <s v="Chuuk"/>
    <x v="10"/>
    <x v="2"/>
    <n v="3"/>
    <n v="3"/>
  </r>
  <r>
    <x v="5"/>
    <s v="CHK"/>
    <s v="Chuuk"/>
    <x v="11"/>
    <x v="0"/>
    <n v="4"/>
    <n v="4"/>
  </r>
  <r>
    <x v="5"/>
    <s v="CHK"/>
    <s v="Chuuk"/>
    <x v="11"/>
    <x v="1"/>
    <n v="3"/>
    <n v="3"/>
  </r>
  <r>
    <x v="5"/>
    <s v="CHK"/>
    <s v="Chuuk"/>
    <x v="11"/>
    <x v="2"/>
    <n v="1"/>
    <n v="1"/>
  </r>
  <r>
    <x v="5"/>
    <s v="CHK"/>
    <s v="Chuuk"/>
    <x v="0"/>
    <x v="0"/>
    <n v="17"/>
    <n v="4"/>
  </r>
  <r>
    <x v="5"/>
    <s v="CHK"/>
    <s v="Chuuk"/>
    <x v="0"/>
    <x v="1"/>
    <n v="37"/>
    <n v="1"/>
  </r>
  <r>
    <x v="5"/>
    <s v="CHK"/>
    <s v="Chuuk"/>
    <x v="0"/>
    <x v="2"/>
    <n v="22"/>
    <n v="3"/>
  </r>
  <r>
    <x v="5"/>
    <s v="CHK"/>
    <s v="Chuuk"/>
    <x v="0"/>
    <x v="3"/>
    <n v="2"/>
    <n v="0"/>
  </r>
  <r>
    <x v="5"/>
    <s v="CHK"/>
    <s v="Chuuk"/>
    <x v="1"/>
    <x v="0"/>
    <n v="16"/>
    <n v="6"/>
  </r>
  <r>
    <x v="5"/>
    <s v="CHK"/>
    <s v="Chuuk"/>
    <x v="1"/>
    <x v="1"/>
    <n v="40"/>
    <n v="1"/>
  </r>
  <r>
    <x v="5"/>
    <s v="CHK"/>
    <s v="Chuuk"/>
    <x v="1"/>
    <x v="2"/>
    <n v="20"/>
    <n v="0"/>
  </r>
  <r>
    <x v="5"/>
    <s v="CHK"/>
    <s v="Chuuk"/>
    <x v="1"/>
    <x v="3"/>
    <n v="2"/>
    <n v="1"/>
  </r>
  <r>
    <x v="5"/>
    <s v="CHK"/>
    <s v="Chuuk"/>
    <x v="2"/>
    <x v="0"/>
    <n v="17"/>
    <n v="4"/>
  </r>
  <r>
    <x v="5"/>
    <s v="CHK"/>
    <s v="Chuuk"/>
    <x v="2"/>
    <x v="1"/>
    <n v="45"/>
    <n v="3"/>
  </r>
  <r>
    <x v="5"/>
    <s v="CHK"/>
    <s v="Chuuk"/>
    <x v="2"/>
    <x v="2"/>
    <n v="14"/>
    <n v="0"/>
  </r>
  <r>
    <x v="5"/>
    <s v="CHK"/>
    <s v="Chuuk"/>
    <x v="2"/>
    <x v="3"/>
    <n v="2"/>
    <n v="1"/>
  </r>
  <r>
    <x v="5"/>
    <s v="CHK"/>
    <s v="Chuuk"/>
    <x v="3"/>
    <x v="0"/>
    <n v="16"/>
    <n v="4"/>
  </r>
  <r>
    <x v="5"/>
    <s v="CHK"/>
    <s v="Chuuk"/>
    <x v="3"/>
    <x v="1"/>
    <n v="43"/>
    <n v="2"/>
  </r>
  <r>
    <x v="5"/>
    <s v="CHK"/>
    <s v="Chuuk"/>
    <x v="3"/>
    <x v="2"/>
    <n v="17"/>
    <n v="1"/>
  </r>
  <r>
    <x v="5"/>
    <s v="CHK"/>
    <s v="Chuuk"/>
    <x v="3"/>
    <x v="3"/>
    <n v="2"/>
    <n v="1"/>
  </r>
  <r>
    <x v="5"/>
    <s v="CHK"/>
    <s v="Chuuk"/>
    <x v="4"/>
    <x v="0"/>
    <n v="10"/>
    <n v="4"/>
  </r>
  <r>
    <x v="5"/>
    <s v="CHK"/>
    <s v="Chuuk"/>
    <x v="4"/>
    <x v="1"/>
    <n v="45"/>
    <n v="1"/>
  </r>
  <r>
    <x v="5"/>
    <s v="CHK"/>
    <s v="Chuuk"/>
    <x v="4"/>
    <x v="2"/>
    <n v="19"/>
    <n v="1"/>
  </r>
  <r>
    <x v="5"/>
    <s v="CHK"/>
    <s v="Chuuk"/>
    <x v="4"/>
    <x v="3"/>
    <n v="4"/>
    <n v="2"/>
  </r>
  <r>
    <x v="5"/>
    <s v="CHK"/>
    <s v="Chuuk"/>
    <x v="5"/>
    <x v="0"/>
    <n v="10"/>
    <n v="4"/>
  </r>
  <r>
    <x v="5"/>
    <s v="CHK"/>
    <s v="Chuuk"/>
    <x v="5"/>
    <x v="1"/>
    <n v="39"/>
    <n v="2"/>
  </r>
  <r>
    <x v="5"/>
    <s v="CHK"/>
    <s v="Chuuk"/>
    <x v="5"/>
    <x v="2"/>
    <n v="28"/>
    <n v="2"/>
  </r>
  <r>
    <x v="5"/>
    <s v="CHK"/>
    <s v="Chuuk"/>
    <x v="5"/>
    <x v="3"/>
    <n v="1"/>
    <n v="0"/>
  </r>
  <r>
    <x v="5"/>
    <s v="KSA"/>
    <s v="Kosrae"/>
    <x v="6"/>
    <x v="1"/>
    <n v="1"/>
    <n v="0"/>
  </r>
  <r>
    <x v="5"/>
    <s v="KSA"/>
    <s v="Kosrae"/>
    <x v="6"/>
    <x v="2"/>
    <n v="1"/>
    <n v="0"/>
  </r>
  <r>
    <x v="5"/>
    <s v="KSA"/>
    <s v="Kosrae"/>
    <x v="7"/>
    <x v="0"/>
    <n v="2"/>
    <n v="2"/>
  </r>
  <r>
    <x v="5"/>
    <s v="KSA"/>
    <s v="Kosrae"/>
    <x v="7"/>
    <x v="1"/>
    <n v="1"/>
    <n v="1"/>
  </r>
  <r>
    <x v="5"/>
    <s v="KSA"/>
    <s v="Kosrae"/>
    <x v="7"/>
    <x v="3"/>
    <n v="3"/>
    <n v="3"/>
  </r>
  <r>
    <x v="5"/>
    <s v="KSA"/>
    <s v="Kosrae"/>
    <x v="8"/>
    <x v="1"/>
    <n v="2"/>
    <n v="2"/>
  </r>
  <r>
    <x v="5"/>
    <s v="KSA"/>
    <s v="Kosrae"/>
    <x v="8"/>
    <x v="2"/>
    <n v="1"/>
    <n v="1"/>
  </r>
  <r>
    <x v="5"/>
    <s v="KSA"/>
    <s v="Kosrae"/>
    <x v="8"/>
    <x v="3"/>
    <n v="3"/>
    <n v="3"/>
  </r>
  <r>
    <x v="5"/>
    <s v="KSA"/>
    <s v="Kosrae"/>
    <x v="9"/>
    <x v="0"/>
    <n v="1"/>
    <n v="1"/>
  </r>
  <r>
    <x v="5"/>
    <s v="KSA"/>
    <s v="Kosrae"/>
    <x v="9"/>
    <x v="1"/>
    <n v="2"/>
    <n v="2"/>
  </r>
  <r>
    <x v="5"/>
    <s v="KSA"/>
    <s v="Kosrae"/>
    <x v="9"/>
    <x v="2"/>
    <n v="3"/>
    <n v="3"/>
  </r>
  <r>
    <x v="5"/>
    <s v="KSA"/>
    <s v="Kosrae"/>
    <x v="10"/>
    <x v="0"/>
    <n v="1"/>
    <n v="1"/>
  </r>
  <r>
    <x v="5"/>
    <s v="KSA"/>
    <s v="Kosrae"/>
    <x v="10"/>
    <x v="1"/>
    <n v="3"/>
    <n v="3"/>
  </r>
  <r>
    <x v="5"/>
    <s v="KSA"/>
    <s v="Kosrae"/>
    <x v="10"/>
    <x v="2"/>
    <n v="2"/>
    <n v="2"/>
  </r>
  <r>
    <x v="5"/>
    <s v="KSA"/>
    <s v="Kosrae"/>
    <x v="11"/>
    <x v="0"/>
    <n v="5"/>
    <n v="5"/>
  </r>
  <r>
    <x v="5"/>
    <s v="KSA"/>
    <s v="Kosrae"/>
    <x v="11"/>
    <x v="1"/>
    <n v="1"/>
    <n v="1"/>
  </r>
  <r>
    <x v="5"/>
    <s v="KSA"/>
    <s v="Kosrae"/>
    <x v="0"/>
    <x v="0"/>
    <n v="1"/>
    <n v="1"/>
  </r>
  <r>
    <x v="5"/>
    <s v="KSA"/>
    <s v="Kosrae"/>
    <x v="0"/>
    <x v="2"/>
    <n v="5"/>
    <n v="3"/>
  </r>
  <r>
    <x v="5"/>
    <s v="KSA"/>
    <s v="Kosrae"/>
    <x v="0"/>
    <x v="3"/>
    <n v="2"/>
    <n v="2"/>
  </r>
  <r>
    <x v="5"/>
    <s v="KSA"/>
    <s v="Kosrae"/>
    <x v="1"/>
    <x v="0"/>
    <n v="5"/>
    <n v="5"/>
  </r>
  <r>
    <x v="5"/>
    <s v="KSA"/>
    <s v="Kosrae"/>
    <x v="1"/>
    <x v="1"/>
    <n v="1"/>
    <n v="1"/>
  </r>
  <r>
    <x v="5"/>
    <s v="KSA"/>
    <s v="Kosrae"/>
    <x v="1"/>
    <x v="2"/>
    <n v="2"/>
    <n v="0"/>
  </r>
  <r>
    <x v="5"/>
    <s v="KSA"/>
    <s v="Kosrae"/>
    <x v="2"/>
    <x v="1"/>
    <n v="2"/>
    <n v="2"/>
  </r>
  <r>
    <x v="5"/>
    <s v="KSA"/>
    <s v="Kosrae"/>
    <x v="2"/>
    <x v="2"/>
    <n v="5"/>
    <n v="3"/>
  </r>
  <r>
    <x v="5"/>
    <s v="KSA"/>
    <s v="Kosrae"/>
    <x v="2"/>
    <x v="3"/>
    <n v="1"/>
    <n v="1"/>
  </r>
  <r>
    <x v="5"/>
    <s v="KSA"/>
    <s v="Kosrae"/>
    <x v="3"/>
    <x v="1"/>
    <n v="5"/>
    <n v="5"/>
  </r>
  <r>
    <x v="5"/>
    <s v="KSA"/>
    <s v="Kosrae"/>
    <x v="3"/>
    <x v="2"/>
    <n v="2"/>
    <n v="0"/>
  </r>
  <r>
    <x v="5"/>
    <s v="KSA"/>
    <s v="Kosrae"/>
    <x v="3"/>
    <x v="3"/>
    <n v="1"/>
    <n v="1"/>
  </r>
  <r>
    <x v="5"/>
    <s v="KSA"/>
    <s v="Kosrae"/>
    <x v="4"/>
    <x v="0"/>
    <n v="1"/>
    <n v="1"/>
  </r>
  <r>
    <x v="5"/>
    <s v="KSA"/>
    <s v="Kosrae"/>
    <x v="4"/>
    <x v="1"/>
    <n v="2"/>
    <n v="2"/>
  </r>
  <r>
    <x v="5"/>
    <s v="KSA"/>
    <s v="Kosrae"/>
    <x v="4"/>
    <x v="2"/>
    <n v="5"/>
    <n v="3"/>
  </r>
  <r>
    <x v="5"/>
    <s v="KSA"/>
    <s v="Kosrae"/>
    <x v="5"/>
    <x v="1"/>
    <n v="2"/>
    <n v="1"/>
  </r>
  <r>
    <x v="5"/>
    <s v="KSA"/>
    <s v="Kosrae"/>
    <x v="5"/>
    <x v="2"/>
    <n v="5"/>
    <n v="4"/>
  </r>
  <r>
    <x v="5"/>
    <s v="KSA"/>
    <s v="Kosrae"/>
    <x v="5"/>
    <x v="3"/>
    <n v="1"/>
    <n v="1"/>
  </r>
  <r>
    <x v="5"/>
    <s v="PNI"/>
    <s v="Pohnpei"/>
    <x v="6"/>
    <x v="0"/>
    <n v="2"/>
    <n v="0"/>
  </r>
  <r>
    <x v="5"/>
    <s v="PNI"/>
    <s v="Pohnpei"/>
    <x v="6"/>
    <x v="1"/>
    <n v="6"/>
    <n v="0"/>
  </r>
  <r>
    <x v="5"/>
    <s v="PNI"/>
    <s v="Pohnpei"/>
    <x v="6"/>
    <x v="2"/>
    <n v="17"/>
    <n v="0"/>
  </r>
  <r>
    <x v="5"/>
    <s v="PNI"/>
    <s v="Pohnpei"/>
    <x v="6"/>
    <x v="3"/>
    <n v="1"/>
    <n v="0"/>
  </r>
  <r>
    <x v="5"/>
    <s v="PNI"/>
    <s v="Pohnpei"/>
    <x v="7"/>
    <x v="0"/>
    <n v="1"/>
    <n v="1"/>
  </r>
  <r>
    <x v="5"/>
    <s v="PNI"/>
    <s v="Pohnpei"/>
    <x v="7"/>
    <x v="2"/>
    <n v="1"/>
    <n v="1"/>
  </r>
  <r>
    <x v="5"/>
    <s v="PNI"/>
    <s v="Pohnpei"/>
    <x v="7"/>
    <x v="3"/>
    <n v="12"/>
    <n v="12"/>
  </r>
  <r>
    <x v="5"/>
    <s v="PNI"/>
    <s v="Pohnpei"/>
    <x v="8"/>
    <x v="0"/>
    <n v="1"/>
    <n v="1"/>
  </r>
  <r>
    <x v="5"/>
    <s v="PNI"/>
    <s v="Pohnpei"/>
    <x v="8"/>
    <x v="2"/>
    <n v="6"/>
    <n v="6"/>
  </r>
  <r>
    <x v="5"/>
    <s v="PNI"/>
    <s v="Pohnpei"/>
    <x v="8"/>
    <x v="3"/>
    <n v="7"/>
    <n v="7"/>
  </r>
  <r>
    <x v="5"/>
    <s v="PNI"/>
    <s v="Pohnpei"/>
    <x v="9"/>
    <x v="0"/>
    <n v="1"/>
    <n v="1"/>
  </r>
  <r>
    <x v="5"/>
    <s v="PNI"/>
    <s v="Pohnpei"/>
    <x v="9"/>
    <x v="2"/>
    <n v="10"/>
    <n v="10"/>
  </r>
  <r>
    <x v="5"/>
    <s v="PNI"/>
    <s v="Pohnpei"/>
    <x v="9"/>
    <x v="3"/>
    <n v="3"/>
    <n v="3"/>
  </r>
  <r>
    <x v="5"/>
    <s v="PNI"/>
    <s v="Pohnpei"/>
    <x v="10"/>
    <x v="0"/>
    <n v="1"/>
    <n v="1"/>
  </r>
  <r>
    <x v="5"/>
    <s v="PNI"/>
    <s v="Pohnpei"/>
    <x v="10"/>
    <x v="2"/>
    <n v="6"/>
    <n v="6"/>
  </r>
  <r>
    <x v="5"/>
    <s v="PNI"/>
    <s v="Pohnpei"/>
    <x v="10"/>
    <x v="3"/>
    <n v="7"/>
    <n v="7"/>
  </r>
  <r>
    <x v="5"/>
    <s v="PNI"/>
    <s v="Pohnpei"/>
    <x v="11"/>
    <x v="0"/>
    <n v="1"/>
    <n v="1"/>
  </r>
  <r>
    <x v="5"/>
    <s v="PNI"/>
    <s v="Pohnpei"/>
    <x v="11"/>
    <x v="1"/>
    <n v="2"/>
    <n v="2"/>
  </r>
  <r>
    <x v="5"/>
    <s v="PNI"/>
    <s v="Pohnpei"/>
    <x v="11"/>
    <x v="2"/>
    <n v="4"/>
    <n v="4"/>
  </r>
  <r>
    <x v="5"/>
    <s v="PNI"/>
    <s v="Pohnpei"/>
    <x v="11"/>
    <x v="3"/>
    <n v="7"/>
    <n v="7"/>
  </r>
  <r>
    <x v="5"/>
    <s v="PNI"/>
    <s v="Pohnpei"/>
    <x v="0"/>
    <x v="0"/>
    <n v="7"/>
    <n v="2"/>
  </r>
  <r>
    <x v="5"/>
    <s v="PNI"/>
    <s v="Pohnpei"/>
    <x v="0"/>
    <x v="1"/>
    <n v="18"/>
    <n v="2"/>
  </r>
  <r>
    <x v="5"/>
    <s v="PNI"/>
    <s v="Pohnpei"/>
    <x v="0"/>
    <x v="2"/>
    <n v="8"/>
    <n v="4"/>
  </r>
  <r>
    <x v="5"/>
    <s v="PNI"/>
    <s v="Pohnpei"/>
    <x v="0"/>
    <x v="3"/>
    <n v="7"/>
    <n v="6"/>
  </r>
  <r>
    <x v="5"/>
    <s v="PNI"/>
    <s v="Pohnpei"/>
    <x v="1"/>
    <x v="0"/>
    <n v="8"/>
    <n v="3"/>
  </r>
  <r>
    <x v="5"/>
    <s v="PNI"/>
    <s v="Pohnpei"/>
    <x v="1"/>
    <x v="1"/>
    <n v="15"/>
    <n v="2"/>
  </r>
  <r>
    <x v="5"/>
    <s v="PNI"/>
    <s v="Pohnpei"/>
    <x v="1"/>
    <x v="2"/>
    <n v="14"/>
    <n v="6"/>
  </r>
  <r>
    <x v="5"/>
    <s v="PNI"/>
    <s v="Pohnpei"/>
    <x v="1"/>
    <x v="3"/>
    <n v="3"/>
    <n v="3"/>
  </r>
  <r>
    <x v="5"/>
    <s v="PNI"/>
    <s v="Pohnpei"/>
    <x v="2"/>
    <x v="0"/>
    <n v="13"/>
    <n v="2"/>
  </r>
  <r>
    <x v="5"/>
    <s v="PNI"/>
    <s v="Pohnpei"/>
    <x v="2"/>
    <x v="1"/>
    <n v="16"/>
    <n v="4"/>
  </r>
  <r>
    <x v="5"/>
    <s v="PNI"/>
    <s v="Pohnpei"/>
    <x v="2"/>
    <x v="2"/>
    <n v="10"/>
    <n v="7"/>
  </r>
  <r>
    <x v="5"/>
    <s v="PNI"/>
    <s v="Pohnpei"/>
    <x v="2"/>
    <x v="3"/>
    <n v="1"/>
    <n v="1"/>
  </r>
  <r>
    <x v="5"/>
    <s v="PNI"/>
    <s v="Pohnpei"/>
    <x v="3"/>
    <x v="0"/>
    <n v="6"/>
    <n v="2"/>
  </r>
  <r>
    <x v="5"/>
    <s v="PNI"/>
    <s v="Pohnpei"/>
    <x v="3"/>
    <x v="1"/>
    <n v="22"/>
    <n v="4"/>
  </r>
  <r>
    <x v="5"/>
    <s v="PNI"/>
    <s v="Pohnpei"/>
    <x v="3"/>
    <x v="2"/>
    <n v="11"/>
    <n v="7"/>
  </r>
  <r>
    <x v="5"/>
    <s v="PNI"/>
    <s v="Pohnpei"/>
    <x v="3"/>
    <x v="3"/>
    <n v="1"/>
    <n v="1"/>
  </r>
  <r>
    <x v="5"/>
    <s v="PNI"/>
    <s v="Pohnpei"/>
    <x v="4"/>
    <x v="0"/>
    <n v="5"/>
    <n v="1"/>
  </r>
  <r>
    <x v="5"/>
    <s v="PNI"/>
    <s v="Pohnpei"/>
    <x v="4"/>
    <x v="1"/>
    <n v="12"/>
    <n v="2"/>
  </r>
  <r>
    <x v="5"/>
    <s v="PNI"/>
    <s v="Pohnpei"/>
    <x v="4"/>
    <x v="2"/>
    <n v="16"/>
    <n v="5"/>
  </r>
  <r>
    <x v="5"/>
    <s v="PNI"/>
    <s v="Pohnpei"/>
    <x v="4"/>
    <x v="3"/>
    <n v="7"/>
    <n v="6"/>
  </r>
  <r>
    <x v="5"/>
    <s v="PNI"/>
    <s v="Pohnpei"/>
    <x v="5"/>
    <x v="0"/>
    <n v="11"/>
    <n v="4"/>
  </r>
  <r>
    <x v="5"/>
    <s v="PNI"/>
    <s v="Pohnpei"/>
    <x v="5"/>
    <x v="1"/>
    <n v="18"/>
    <n v="5"/>
  </r>
  <r>
    <x v="5"/>
    <s v="PNI"/>
    <s v="Pohnpei"/>
    <x v="5"/>
    <x v="2"/>
    <n v="8"/>
    <n v="3"/>
  </r>
  <r>
    <x v="5"/>
    <s v="PNI"/>
    <s v="Pohnpei"/>
    <x v="5"/>
    <x v="3"/>
    <n v="3"/>
    <n v="2"/>
  </r>
  <r>
    <x v="5"/>
    <s v="YAP"/>
    <s v="Yap"/>
    <x v="6"/>
    <x v="0"/>
    <n v="1"/>
    <n v="0"/>
  </r>
  <r>
    <x v="5"/>
    <s v="YAP"/>
    <s v="Yap"/>
    <x v="6"/>
    <x v="1"/>
    <n v="5"/>
    <n v="0"/>
  </r>
  <r>
    <x v="5"/>
    <s v="YAP"/>
    <s v="Yap"/>
    <x v="6"/>
    <x v="2"/>
    <n v="25"/>
    <n v="0"/>
  </r>
  <r>
    <x v="5"/>
    <s v="YAP"/>
    <s v="Yap"/>
    <x v="6"/>
    <x v="3"/>
    <n v="10"/>
    <n v="0"/>
  </r>
  <r>
    <x v="5"/>
    <s v="YAP"/>
    <s v="Yap"/>
    <x v="7"/>
    <x v="1"/>
    <n v="2"/>
    <n v="2"/>
  </r>
  <r>
    <x v="5"/>
    <s v="YAP"/>
    <s v="Yap"/>
    <x v="7"/>
    <x v="2"/>
    <n v="6"/>
    <n v="6"/>
  </r>
  <r>
    <x v="5"/>
    <s v="YAP"/>
    <s v="Yap"/>
    <x v="7"/>
    <x v="3"/>
    <n v="2"/>
    <n v="2"/>
  </r>
  <r>
    <x v="5"/>
    <s v="YAP"/>
    <s v="Yap"/>
    <x v="8"/>
    <x v="1"/>
    <n v="1"/>
    <n v="1"/>
  </r>
  <r>
    <x v="5"/>
    <s v="YAP"/>
    <s v="Yap"/>
    <x v="8"/>
    <x v="2"/>
    <n v="7"/>
    <n v="7"/>
  </r>
  <r>
    <x v="5"/>
    <s v="YAP"/>
    <s v="Yap"/>
    <x v="8"/>
    <x v="3"/>
    <n v="2"/>
    <n v="2"/>
  </r>
  <r>
    <x v="5"/>
    <s v="YAP"/>
    <s v="Yap"/>
    <x v="9"/>
    <x v="1"/>
    <n v="3"/>
    <n v="3"/>
  </r>
  <r>
    <x v="5"/>
    <s v="YAP"/>
    <s v="Yap"/>
    <x v="9"/>
    <x v="2"/>
    <n v="6"/>
    <n v="6"/>
  </r>
  <r>
    <x v="5"/>
    <s v="YAP"/>
    <s v="Yap"/>
    <x v="9"/>
    <x v="3"/>
    <n v="1"/>
    <n v="1"/>
  </r>
  <r>
    <x v="5"/>
    <s v="YAP"/>
    <s v="Yap"/>
    <x v="10"/>
    <x v="0"/>
    <n v="1"/>
    <n v="1"/>
  </r>
  <r>
    <x v="5"/>
    <s v="YAP"/>
    <s v="Yap"/>
    <x v="10"/>
    <x v="1"/>
    <n v="4"/>
    <n v="4"/>
  </r>
  <r>
    <x v="5"/>
    <s v="YAP"/>
    <s v="Yap"/>
    <x v="10"/>
    <x v="2"/>
    <n v="5"/>
    <n v="5"/>
  </r>
  <r>
    <x v="5"/>
    <s v="YAP"/>
    <s v="Yap"/>
    <x v="11"/>
    <x v="0"/>
    <n v="4"/>
    <n v="4"/>
  </r>
  <r>
    <x v="5"/>
    <s v="YAP"/>
    <s v="Yap"/>
    <x v="11"/>
    <x v="1"/>
    <n v="4"/>
    <n v="4"/>
  </r>
  <r>
    <x v="5"/>
    <s v="YAP"/>
    <s v="Yap"/>
    <x v="11"/>
    <x v="2"/>
    <n v="1"/>
    <n v="1"/>
  </r>
  <r>
    <x v="5"/>
    <s v="YAP"/>
    <s v="Yap"/>
    <x v="11"/>
    <x v="3"/>
    <n v="1"/>
    <n v="1"/>
  </r>
  <r>
    <x v="5"/>
    <s v="YAP"/>
    <s v="Yap"/>
    <x v="0"/>
    <x v="0"/>
    <n v="5"/>
    <n v="5"/>
  </r>
  <r>
    <x v="5"/>
    <s v="YAP"/>
    <s v="Yap"/>
    <x v="0"/>
    <x v="1"/>
    <n v="27"/>
    <n v="2"/>
  </r>
  <r>
    <x v="5"/>
    <s v="YAP"/>
    <s v="Yap"/>
    <x v="0"/>
    <x v="2"/>
    <n v="17"/>
    <n v="2"/>
  </r>
  <r>
    <x v="5"/>
    <s v="YAP"/>
    <s v="Yap"/>
    <x v="0"/>
    <x v="3"/>
    <n v="2"/>
    <n v="1"/>
  </r>
  <r>
    <x v="5"/>
    <s v="YAP"/>
    <s v="Yap"/>
    <x v="1"/>
    <x v="0"/>
    <n v="9"/>
    <n v="8"/>
  </r>
  <r>
    <x v="5"/>
    <s v="YAP"/>
    <s v="Yap"/>
    <x v="1"/>
    <x v="1"/>
    <n v="22"/>
    <n v="2"/>
  </r>
  <r>
    <x v="5"/>
    <s v="YAP"/>
    <s v="Yap"/>
    <x v="1"/>
    <x v="2"/>
    <n v="19"/>
    <n v="0"/>
  </r>
  <r>
    <x v="5"/>
    <s v="YAP"/>
    <s v="Yap"/>
    <x v="1"/>
    <x v="3"/>
    <n v="1"/>
    <n v="0"/>
  </r>
  <r>
    <x v="5"/>
    <s v="YAP"/>
    <s v="Yap"/>
    <x v="2"/>
    <x v="0"/>
    <n v="5"/>
    <n v="5"/>
  </r>
  <r>
    <x v="5"/>
    <s v="YAP"/>
    <s v="Yap"/>
    <x v="2"/>
    <x v="1"/>
    <n v="25"/>
    <n v="4"/>
  </r>
  <r>
    <x v="5"/>
    <s v="YAP"/>
    <s v="Yap"/>
    <x v="2"/>
    <x v="2"/>
    <n v="19"/>
    <n v="0"/>
  </r>
  <r>
    <x v="5"/>
    <s v="YAP"/>
    <s v="Yap"/>
    <x v="2"/>
    <x v="3"/>
    <n v="2"/>
    <n v="1"/>
  </r>
  <r>
    <x v="5"/>
    <s v="YAP"/>
    <s v="Yap"/>
    <x v="3"/>
    <x v="0"/>
    <n v="4"/>
    <n v="4"/>
  </r>
  <r>
    <x v="5"/>
    <s v="YAP"/>
    <s v="Yap"/>
    <x v="3"/>
    <x v="1"/>
    <n v="26"/>
    <n v="5"/>
  </r>
  <r>
    <x v="5"/>
    <s v="YAP"/>
    <s v="Yap"/>
    <x v="3"/>
    <x v="2"/>
    <n v="20"/>
    <n v="1"/>
  </r>
  <r>
    <x v="5"/>
    <s v="YAP"/>
    <s v="Yap"/>
    <x v="3"/>
    <x v="3"/>
    <n v="1"/>
    <n v="0"/>
  </r>
  <r>
    <x v="5"/>
    <s v="YAP"/>
    <s v="Yap"/>
    <x v="4"/>
    <x v="0"/>
    <n v="12"/>
    <n v="8"/>
  </r>
  <r>
    <x v="5"/>
    <s v="YAP"/>
    <s v="Yap"/>
    <x v="4"/>
    <x v="1"/>
    <n v="14"/>
    <n v="2"/>
  </r>
  <r>
    <x v="5"/>
    <s v="YAP"/>
    <s v="Yap"/>
    <x v="4"/>
    <x v="2"/>
    <n v="24"/>
    <n v="0"/>
  </r>
  <r>
    <x v="5"/>
    <s v="YAP"/>
    <s v="Yap"/>
    <x v="4"/>
    <x v="3"/>
    <n v="1"/>
    <n v="0"/>
  </r>
  <r>
    <x v="5"/>
    <s v="YAP"/>
    <s v="Yap"/>
    <x v="5"/>
    <x v="0"/>
    <n v="8"/>
    <n v="8"/>
  </r>
  <r>
    <x v="5"/>
    <s v="YAP"/>
    <s v="Yap"/>
    <x v="5"/>
    <x v="1"/>
    <n v="10"/>
    <n v="2"/>
  </r>
  <r>
    <x v="5"/>
    <s v="YAP"/>
    <s v="Yap"/>
    <x v="5"/>
    <x v="2"/>
    <n v="32"/>
    <n v="0"/>
  </r>
  <r>
    <x v="5"/>
    <s v="YAP"/>
    <s v="Yap"/>
    <x v="5"/>
    <x v="3"/>
    <n v="1"/>
    <n v="0"/>
  </r>
  <r>
    <x v="6"/>
    <s v="CHK"/>
    <s v="Chuuk"/>
    <x v="6"/>
    <x v="0"/>
    <n v="1"/>
    <n v="0"/>
  </r>
  <r>
    <x v="6"/>
    <s v="CHK"/>
    <s v="Chuuk"/>
    <x v="6"/>
    <x v="1"/>
    <n v="23"/>
    <n v="0"/>
  </r>
  <r>
    <x v="6"/>
    <s v="CHK"/>
    <s v="Chuuk"/>
    <x v="6"/>
    <x v="2"/>
    <n v="24"/>
    <n v="0"/>
  </r>
  <r>
    <x v="6"/>
    <s v="CHK"/>
    <s v="Chuuk"/>
    <x v="6"/>
    <x v="3"/>
    <n v="4"/>
    <n v="0"/>
  </r>
  <r>
    <x v="6"/>
    <s v="CHK"/>
    <s v="Chuuk"/>
    <x v="7"/>
    <x v="0"/>
    <n v="2"/>
    <n v="0"/>
  </r>
  <r>
    <x v="6"/>
    <s v="CHK"/>
    <s v="Chuuk"/>
    <x v="7"/>
    <x v="1"/>
    <n v="1"/>
    <n v="0"/>
  </r>
  <r>
    <x v="6"/>
    <s v="CHK"/>
    <s v="Chuuk"/>
    <x v="7"/>
    <x v="2"/>
    <n v="5"/>
    <n v="0"/>
  </r>
  <r>
    <x v="6"/>
    <s v="CHK"/>
    <s v="Chuuk"/>
    <x v="8"/>
    <x v="0"/>
    <n v="1"/>
    <n v="0"/>
  </r>
  <r>
    <x v="6"/>
    <s v="CHK"/>
    <s v="Chuuk"/>
    <x v="8"/>
    <x v="1"/>
    <n v="2"/>
    <n v="0"/>
  </r>
  <r>
    <x v="6"/>
    <s v="CHK"/>
    <s v="Chuuk"/>
    <x v="8"/>
    <x v="2"/>
    <n v="2"/>
    <n v="0"/>
  </r>
  <r>
    <x v="6"/>
    <s v="CHK"/>
    <s v="Chuuk"/>
    <x v="8"/>
    <x v="3"/>
    <n v="3"/>
    <n v="0"/>
  </r>
  <r>
    <x v="6"/>
    <s v="CHK"/>
    <s v="Chuuk"/>
    <x v="9"/>
    <x v="0"/>
    <n v="1"/>
    <n v="0"/>
  </r>
  <r>
    <x v="6"/>
    <s v="CHK"/>
    <s v="Chuuk"/>
    <x v="9"/>
    <x v="1"/>
    <n v="3"/>
    <n v="0"/>
  </r>
  <r>
    <x v="6"/>
    <s v="CHK"/>
    <s v="Chuuk"/>
    <x v="9"/>
    <x v="2"/>
    <n v="4"/>
    <n v="0"/>
  </r>
  <r>
    <x v="6"/>
    <s v="CHK"/>
    <s v="Chuuk"/>
    <x v="10"/>
    <x v="0"/>
    <n v="2"/>
    <n v="0"/>
  </r>
  <r>
    <x v="6"/>
    <s v="CHK"/>
    <s v="Chuuk"/>
    <x v="10"/>
    <x v="1"/>
    <n v="3"/>
    <n v="0"/>
  </r>
  <r>
    <x v="6"/>
    <s v="CHK"/>
    <s v="Chuuk"/>
    <x v="10"/>
    <x v="2"/>
    <n v="3"/>
    <n v="0"/>
  </r>
  <r>
    <x v="6"/>
    <s v="CHK"/>
    <s v="Chuuk"/>
    <x v="11"/>
    <x v="0"/>
    <n v="4"/>
    <n v="0"/>
  </r>
  <r>
    <x v="6"/>
    <s v="CHK"/>
    <s v="Chuuk"/>
    <x v="11"/>
    <x v="1"/>
    <n v="3"/>
    <n v="0"/>
  </r>
  <r>
    <x v="6"/>
    <s v="CHK"/>
    <s v="Chuuk"/>
    <x v="11"/>
    <x v="2"/>
    <n v="1"/>
    <n v="0"/>
  </r>
  <r>
    <x v="6"/>
    <s v="CHK"/>
    <s v="Chuuk"/>
    <x v="0"/>
    <x v="0"/>
    <n v="17"/>
    <n v="0"/>
  </r>
  <r>
    <x v="6"/>
    <s v="CHK"/>
    <s v="Chuuk"/>
    <x v="0"/>
    <x v="1"/>
    <n v="37"/>
    <n v="0"/>
  </r>
  <r>
    <x v="6"/>
    <s v="CHK"/>
    <s v="Chuuk"/>
    <x v="0"/>
    <x v="2"/>
    <n v="22"/>
    <n v="0"/>
  </r>
  <r>
    <x v="6"/>
    <s v="CHK"/>
    <s v="Chuuk"/>
    <x v="0"/>
    <x v="3"/>
    <n v="2"/>
    <n v="0"/>
  </r>
  <r>
    <x v="6"/>
    <s v="CHK"/>
    <s v="Chuuk"/>
    <x v="1"/>
    <x v="0"/>
    <n v="16"/>
    <n v="0"/>
  </r>
  <r>
    <x v="6"/>
    <s v="CHK"/>
    <s v="Chuuk"/>
    <x v="1"/>
    <x v="1"/>
    <n v="40"/>
    <n v="0"/>
  </r>
  <r>
    <x v="6"/>
    <s v="CHK"/>
    <s v="Chuuk"/>
    <x v="1"/>
    <x v="2"/>
    <n v="20"/>
    <n v="0"/>
  </r>
  <r>
    <x v="6"/>
    <s v="CHK"/>
    <s v="Chuuk"/>
    <x v="1"/>
    <x v="3"/>
    <n v="2"/>
    <n v="0"/>
  </r>
  <r>
    <x v="6"/>
    <s v="CHK"/>
    <s v="Chuuk"/>
    <x v="2"/>
    <x v="0"/>
    <n v="17"/>
    <n v="0"/>
  </r>
  <r>
    <x v="6"/>
    <s v="CHK"/>
    <s v="Chuuk"/>
    <x v="2"/>
    <x v="1"/>
    <n v="45"/>
    <n v="0"/>
  </r>
  <r>
    <x v="6"/>
    <s v="CHK"/>
    <s v="Chuuk"/>
    <x v="2"/>
    <x v="2"/>
    <n v="14"/>
    <n v="0"/>
  </r>
  <r>
    <x v="6"/>
    <s v="CHK"/>
    <s v="Chuuk"/>
    <x v="2"/>
    <x v="3"/>
    <n v="2"/>
    <n v="0"/>
  </r>
  <r>
    <x v="6"/>
    <s v="CHK"/>
    <s v="Chuuk"/>
    <x v="3"/>
    <x v="0"/>
    <n v="16"/>
    <n v="0"/>
  </r>
  <r>
    <x v="6"/>
    <s v="CHK"/>
    <s v="Chuuk"/>
    <x v="3"/>
    <x v="1"/>
    <n v="43"/>
    <n v="0"/>
  </r>
  <r>
    <x v="6"/>
    <s v="CHK"/>
    <s v="Chuuk"/>
    <x v="3"/>
    <x v="2"/>
    <n v="17"/>
    <n v="0"/>
  </r>
  <r>
    <x v="6"/>
    <s v="CHK"/>
    <s v="Chuuk"/>
    <x v="3"/>
    <x v="3"/>
    <n v="2"/>
    <n v="0"/>
  </r>
  <r>
    <x v="6"/>
    <s v="CHK"/>
    <s v="Chuuk"/>
    <x v="4"/>
    <x v="0"/>
    <n v="10"/>
    <n v="0"/>
  </r>
  <r>
    <x v="6"/>
    <s v="CHK"/>
    <s v="Chuuk"/>
    <x v="4"/>
    <x v="1"/>
    <n v="45"/>
    <n v="0"/>
  </r>
  <r>
    <x v="6"/>
    <s v="CHK"/>
    <s v="Chuuk"/>
    <x v="4"/>
    <x v="2"/>
    <n v="19"/>
    <n v="0"/>
  </r>
  <r>
    <x v="6"/>
    <s v="CHK"/>
    <s v="Chuuk"/>
    <x v="4"/>
    <x v="3"/>
    <n v="4"/>
    <n v="0"/>
  </r>
  <r>
    <x v="6"/>
    <s v="CHK"/>
    <s v="Chuuk"/>
    <x v="5"/>
    <x v="0"/>
    <n v="10"/>
    <n v="0"/>
  </r>
  <r>
    <x v="6"/>
    <s v="CHK"/>
    <s v="Chuuk"/>
    <x v="5"/>
    <x v="1"/>
    <n v="39"/>
    <n v="0"/>
  </r>
  <r>
    <x v="6"/>
    <s v="CHK"/>
    <s v="Chuuk"/>
    <x v="5"/>
    <x v="2"/>
    <n v="28"/>
    <n v="0"/>
  </r>
  <r>
    <x v="6"/>
    <s v="CHK"/>
    <s v="Chuuk"/>
    <x v="5"/>
    <x v="3"/>
    <n v="1"/>
    <n v="0"/>
  </r>
  <r>
    <x v="6"/>
    <s v="KSA"/>
    <s v="Kosrae"/>
    <x v="6"/>
    <x v="1"/>
    <n v="1"/>
    <n v="0"/>
  </r>
  <r>
    <x v="6"/>
    <s v="KSA"/>
    <s v="Kosrae"/>
    <x v="6"/>
    <x v="2"/>
    <n v="1"/>
    <n v="0"/>
  </r>
  <r>
    <x v="6"/>
    <s v="KSA"/>
    <s v="Kosrae"/>
    <x v="7"/>
    <x v="0"/>
    <n v="2"/>
    <n v="0"/>
  </r>
  <r>
    <x v="6"/>
    <s v="KSA"/>
    <s v="Kosrae"/>
    <x v="7"/>
    <x v="1"/>
    <n v="1"/>
    <n v="0"/>
  </r>
  <r>
    <x v="6"/>
    <s v="KSA"/>
    <s v="Kosrae"/>
    <x v="7"/>
    <x v="3"/>
    <n v="3"/>
    <n v="0"/>
  </r>
  <r>
    <x v="6"/>
    <s v="KSA"/>
    <s v="Kosrae"/>
    <x v="8"/>
    <x v="1"/>
    <n v="2"/>
    <n v="0"/>
  </r>
  <r>
    <x v="6"/>
    <s v="KSA"/>
    <s v="Kosrae"/>
    <x v="8"/>
    <x v="2"/>
    <n v="1"/>
    <n v="0"/>
  </r>
  <r>
    <x v="6"/>
    <s v="KSA"/>
    <s v="Kosrae"/>
    <x v="8"/>
    <x v="3"/>
    <n v="3"/>
    <n v="0"/>
  </r>
  <r>
    <x v="6"/>
    <s v="KSA"/>
    <s v="Kosrae"/>
    <x v="9"/>
    <x v="0"/>
    <n v="1"/>
    <n v="0"/>
  </r>
  <r>
    <x v="6"/>
    <s v="KSA"/>
    <s v="Kosrae"/>
    <x v="9"/>
    <x v="1"/>
    <n v="2"/>
    <n v="0"/>
  </r>
  <r>
    <x v="6"/>
    <s v="KSA"/>
    <s v="Kosrae"/>
    <x v="9"/>
    <x v="2"/>
    <n v="3"/>
    <n v="0"/>
  </r>
  <r>
    <x v="6"/>
    <s v="KSA"/>
    <s v="Kosrae"/>
    <x v="10"/>
    <x v="0"/>
    <n v="1"/>
    <n v="0"/>
  </r>
  <r>
    <x v="6"/>
    <s v="KSA"/>
    <s v="Kosrae"/>
    <x v="10"/>
    <x v="1"/>
    <n v="3"/>
    <n v="0"/>
  </r>
  <r>
    <x v="6"/>
    <s v="KSA"/>
    <s v="Kosrae"/>
    <x v="10"/>
    <x v="2"/>
    <n v="2"/>
    <n v="0"/>
  </r>
  <r>
    <x v="6"/>
    <s v="KSA"/>
    <s v="Kosrae"/>
    <x v="11"/>
    <x v="0"/>
    <n v="5"/>
    <n v="0"/>
  </r>
  <r>
    <x v="6"/>
    <s v="KSA"/>
    <s v="Kosrae"/>
    <x v="11"/>
    <x v="1"/>
    <n v="1"/>
    <n v="0"/>
  </r>
  <r>
    <x v="6"/>
    <s v="KSA"/>
    <s v="Kosrae"/>
    <x v="0"/>
    <x v="0"/>
    <n v="1"/>
    <n v="0"/>
  </r>
  <r>
    <x v="6"/>
    <s v="KSA"/>
    <s v="Kosrae"/>
    <x v="0"/>
    <x v="2"/>
    <n v="5"/>
    <n v="0"/>
  </r>
  <r>
    <x v="6"/>
    <s v="KSA"/>
    <s v="Kosrae"/>
    <x v="0"/>
    <x v="3"/>
    <n v="2"/>
    <n v="0"/>
  </r>
  <r>
    <x v="6"/>
    <s v="KSA"/>
    <s v="Kosrae"/>
    <x v="1"/>
    <x v="0"/>
    <n v="5"/>
    <n v="0"/>
  </r>
  <r>
    <x v="6"/>
    <s v="KSA"/>
    <s v="Kosrae"/>
    <x v="1"/>
    <x v="1"/>
    <n v="1"/>
    <n v="0"/>
  </r>
  <r>
    <x v="6"/>
    <s v="KSA"/>
    <s v="Kosrae"/>
    <x v="1"/>
    <x v="2"/>
    <n v="2"/>
    <n v="0"/>
  </r>
  <r>
    <x v="6"/>
    <s v="KSA"/>
    <s v="Kosrae"/>
    <x v="2"/>
    <x v="1"/>
    <n v="2"/>
    <n v="0"/>
  </r>
  <r>
    <x v="6"/>
    <s v="KSA"/>
    <s v="Kosrae"/>
    <x v="2"/>
    <x v="2"/>
    <n v="5"/>
    <n v="0"/>
  </r>
  <r>
    <x v="6"/>
    <s v="KSA"/>
    <s v="Kosrae"/>
    <x v="2"/>
    <x v="3"/>
    <n v="1"/>
    <n v="0"/>
  </r>
  <r>
    <x v="6"/>
    <s v="KSA"/>
    <s v="Kosrae"/>
    <x v="3"/>
    <x v="1"/>
    <n v="5"/>
    <n v="0"/>
  </r>
  <r>
    <x v="6"/>
    <s v="KSA"/>
    <s v="Kosrae"/>
    <x v="3"/>
    <x v="2"/>
    <n v="2"/>
    <n v="0"/>
  </r>
  <r>
    <x v="6"/>
    <s v="KSA"/>
    <s v="Kosrae"/>
    <x v="3"/>
    <x v="3"/>
    <n v="1"/>
    <n v="0"/>
  </r>
  <r>
    <x v="6"/>
    <s v="KSA"/>
    <s v="Kosrae"/>
    <x v="4"/>
    <x v="0"/>
    <n v="1"/>
    <n v="0"/>
  </r>
  <r>
    <x v="6"/>
    <s v="KSA"/>
    <s v="Kosrae"/>
    <x v="4"/>
    <x v="1"/>
    <n v="2"/>
    <n v="0"/>
  </r>
  <r>
    <x v="6"/>
    <s v="KSA"/>
    <s v="Kosrae"/>
    <x v="4"/>
    <x v="2"/>
    <n v="5"/>
    <n v="0"/>
  </r>
  <r>
    <x v="6"/>
    <s v="KSA"/>
    <s v="Kosrae"/>
    <x v="5"/>
    <x v="1"/>
    <n v="2"/>
    <n v="0"/>
  </r>
  <r>
    <x v="6"/>
    <s v="KSA"/>
    <s v="Kosrae"/>
    <x v="5"/>
    <x v="2"/>
    <n v="5"/>
    <n v="0"/>
  </r>
  <r>
    <x v="6"/>
    <s v="KSA"/>
    <s v="Kosrae"/>
    <x v="5"/>
    <x v="3"/>
    <n v="1"/>
    <n v="0"/>
  </r>
  <r>
    <x v="6"/>
    <s v="PNI"/>
    <s v="Pohnpei"/>
    <x v="6"/>
    <x v="0"/>
    <n v="2"/>
    <n v="0"/>
  </r>
  <r>
    <x v="6"/>
    <s v="PNI"/>
    <s v="Pohnpei"/>
    <x v="6"/>
    <x v="1"/>
    <n v="6"/>
    <n v="0"/>
  </r>
  <r>
    <x v="6"/>
    <s v="PNI"/>
    <s v="Pohnpei"/>
    <x v="6"/>
    <x v="2"/>
    <n v="17"/>
    <n v="0"/>
  </r>
  <r>
    <x v="6"/>
    <s v="PNI"/>
    <s v="Pohnpei"/>
    <x v="6"/>
    <x v="3"/>
    <n v="1"/>
    <n v="0"/>
  </r>
  <r>
    <x v="6"/>
    <s v="PNI"/>
    <s v="Pohnpei"/>
    <x v="7"/>
    <x v="0"/>
    <n v="1"/>
    <n v="0"/>
  </r>
  <r>
    <x v="6"/>
    <s v="PNI"/>
    <s v="Pohnpei"/>
    <x v="7"/>
    <x v="2"/>
    <n v="1"/>
    <n v="0"/>
  </r>
  <r>
    <x v="6"/>
    <s v="PNI"/>
    <s v="Pohnpei"/>
    <x v="7"/>
    <x v="3"/>
    <n v="12"/>
    <n v="0"/>
  </r>
  <r>
    <x v="6"/>
    <s v="PNI"/>
    <s v="Pohnpei"/>
    <x v="8"/>
    <x v="0"/>
    <n v="1"/>
    <n v="0"/>
  </r>
  <r>
    <x v="6"/>
    <s v="PNI"/>
    <s v="Pohnpei"/>
    <x v="8"/>
    <x v="2"/>
    <n v="6"/>
    <n v="0"/>
  </r>
  <r>
    <x v="6"/>
    <s v="PNI"/>
    <s v="Pohnpei"/>
    <x v="8"/>
    <x v="3"/>
    <n v="7"/>
    <n v="0"/>
  </r>
  <r>
    <x v="6"/>
    <s v="PNI"/>
    <s v="Pohnpei"/>
    <x v="9"/>
    <x v="0"/>
    <n v="1"/>
    <n v="0"/>
  </r>
  <r>
    <x v="6"/>
    <s v="PNI"/>
    <s v="Pohnpei"/>
    <x v="9"/>
    <x v="2"/>
    <n v="10"/>
    <n v="0"/>
  </r>
  <r>
    <x v="6"/>
    <s v="PNI"/>
    <s v="Pohnpei"/>
    <x v="9"/>
    <x v="3"/>
    <n v="3"/>
    <n v="0"/>
  </r>
  <r>
    <x v="6"/>
    <s v="PNI"/>
    <s v="Pohnpei"/>
    <x v="10"/>
    <x v="0"/>
    <n v="1"/>
    <n v="0"/>
  </r>
  <r>
    <x v="6"/>
    <s v="PNI"/>
    <s v="Pohnpei"/>
    <x v="10"/>
    <x v="2"/>
    <n v="6"/>
    <n v="0"/>
  </r>
  <r>
    <x v="6"/>
    <s v="PNI"/>
    <s v="Pohnpei"/>
    <x v="10"/>
    <x v="3"/>
    <n v="7"/>
    <n v="0"/>
  </r>
  <r>
    <x v="6"/>
    <s v="PNI"/>
    <s v="Pohnpei"/>
    <x v="11"/>
    <x v="0"/>
    <n v="1"/>
    <n v="0"/>
  </r>
  <r>
    <x v="6"/>
    <s v="PNI"/>
    <s v="Pohnpei"/>
    <x v="11"/>
    <x v="1"/>
    <n v="2"/>
    <n v="0"/>
  </r>
  <r>
    <x v="6"/>
    <s v="PNI"/>
    <s v="Pohnpei"/>
    <x v="11"/>
    <x v="2"/>
    <n v="4"/>
    <n v="0"/>
  </r>
  <r>
    <x v="6"/>
    <s v="PNI"/>
    <s v="Pohnpei"/>
    <x v="11"/>
    <x v="3"/>
    <n v="7"/>
    <n v="0"/>
  </r>
  <r>
    <x v="6"/>
    <s v="PNI"/>
    <s v="Pohnpei"/>
    <x v="0"/>
    <x v="0"/>
    <n v="7"/>
    <n v="0"/>
  </r>
  <r>
    <x v="6"/>
    <s v="PNI"/>
    <s v="Pohnpei"/>
    <x v="0"/>
    <x v="1"/>
    <n v="18"/>
    <n v="0"/>
  </r>
  <r>
    <x v="6"/>
    <s v="PNI"/>
    <s v="Pohnpei"/>
    <x v="0"/>
    <x v="2"/>
    <n v="8"/>
    <n v="0"/>
  </r>
  <r>
    <x v="6"/>
    <s v="PNI"/>
    <s v="Pohnpei"/>
    <x v="0"/>
    <x v="3"/>
    <n v="7"/>
    <n v="0"/>
  </r>
  <r>
    <x v="6"/>
    <s v="PNI"/>
    <s v="Pohnpei"/>
    <x v="1"/>
    <x v="0"/>
    <n v="8"/>
    <n v="0"/>
  </r>
  <r>
    <x v="6"/>
    <s v="PNI"/>
    <s v="Pohnpei"/>
    <x v="1"/>
    <x v="1"/>
    <n v="15"/>
    <n v="0"/>
  </r>
  <r>
    <x v="6"/>
    <s v="PNI"/>
    <s v="Pohnpei"/>
    <x v="1"/>
    <x v="2"/>
    <n v="14"/>
    <n v="0"/>
  </r>
  <r>
    <x v="6"/>
    <s v="PNI"/>
    <s v="Pohnpei"/>
    <x v="1"/>
    <x v="3"/>
    <n v="3"/>
    <n v="0"/>
  </r>
  <r>
    <x v="6"/>
    <s v="PNI"/>
    <s v="Pohnpei"/>
    <x v="2"/>
    <x v="0"/>
    <n v="13"/>
    <n v="0"/>
  </r>
  <r>
    <x v="6"/>
    <s v="PNI"/>
    <s v="Pohnpei"/>
    <x v="2"/>
    <x v="1"/>
    <n v="16"/>
    <n v="0"/>
  </r>
  <r>
    <x v="6"/>
    <s v="PNI"/>
    <s v="Pohnpei"/>
    <x v="2"/>
    <x v="2"/>
    <n v="10"/>
    <n v="0"/>
  </r>
  <r>
    <x v="6"/>
    <s v="PNI"/>
    <s v="Pohnpei"/>
    <x v="2"/>
    <x v="3"/>
    <n v="1"/>
    <n v="0"/>
  </r>
  <r>
    <x v="6"/>
    <s v="PNI"/>
    <s v="Pohnpei"/>
    <x v="3"/>
    <x v="0"/>
    <n v="6"/>
    <n v="0"/>
  </r>
  <r>
    <x v="6"/>
    <s v="PNI"/>
    <s v="Pohnpei"/>
    <x v="3"/>
    <x v="1"/>
    <n v="22"/>
    <n v="0"/>
  </r>
  <r>
    <x v="6"/>
    <s v="PNI"/>
    <s v="Pohnpei"/>
    <x v="3"/>
    <x v="2"/>
    <n v="11"/>
    <n v="0"/>
  </r>
  <r>
    <x v="6"/>
    <s v="PNI"/>
    <s v="Pohnpei"/>
    <x v="3"/>
    <x v="3"/>
    <n v="1"/>
    <n v="0"/>
  </r>
  <r>
    <x v="6"/>
    <s v="PNI"/>
    <s v="Pohnpei"/>
    <x v="4"/>
    <x v="0"/>
    <n v="5"/>
    <n v="0"/>
  </r>
  <r>
    <x v="6"/>
    <s v="PNI"/>
    <s v="Pohnpei"/>
    <x v="4"/>
    <x v="1"/>
    <n v="12"/>
    <n v="0"/>
  </r>
  <r>
    <x v="6"/>
    <s v="PNI"/>
    <s v="Pohnpei"/>
    <x v="4"/>
    <x v="2"/>
    <n v="16"/>
    <n v="0"/>
  </r>
  <r>
    <x v="6"/>
    <s v="PNI"/>
    <s v="Pohnpei"/>
    <x v="4"/>
    <x v="3"/>
    <n v="7"/>
    <n v="0"/>
  </r>
  <r>
    <x v="6"/>
    <s v="PNI"/>
    <s v="Pohnpei"/>
    <x v="5"/>
    <x v="0"/>
    <n v="11"/>
    <n v="0"/>
  </r>
  <r>
    <x v="6"/>
    <s v="PNI"/>
    <s v="Pohnpei"/>
    <x v="5"/>
    <x v="1"/>
    <n v="18"/>
    <n v="0"/>
  </r>
  <r>
    <x v="6"/>
    <s v="PNI"/>
    <s v="Pohnpei"/>
    <x v="5"/>
    <x v="2"/>
    <n v="8"/>
    <n v="0"/>
  </r>
  <r>
    <x v="6"/>
    <s v="PNI"/>
    <s v="Pohnpei"/>
    <x v="5"/>
    <x v="3"/>
    <n v="3"/>
    <n v="0"/>
  </r>
  <r>
    <x v="6"/>
    <s v="YAP"/>
    <s v="Yap"/>
    <x v="6"/>
    <x v="0"/>
    <n v="1"/>
    <n v="0"/>
  </r>
  <r>
    <x v="6"/>
    <s v="YAP"/>
    <s v="Yap"/>
    <x v="6"/>
    <x v="1"/>
    <n v="5"/>
    <n v="0"/>
  </r>
  <r>
    <x v="6"/>
    <s v="YAP"/>
    <s v="Yap"/>
    <x v="6"/>
    <x v="2"/>
    <n v="25"/>
    <n v="0"/>
  </r>
  <r>
    <x v="6"/>
    <s v="YAP"/>
    <s v="Yap"/>
    <x v="6"/>
    <x v="3"/>
    <n v="10"/>
    <n v="0"/>
  </r>
  <r>
    <x v="6"/>
    <s v="YAP"/>
    <s v="Yap"/>
    <x v="7"/>
    <x v="1"/>
    <n v="2"/>
    <n v="0"/>
  </r>
  <r>
    <x v="6"/>
    <s v="YAP"/>
    <s v="Yap"/>
    <x v="7"/>
    <x v="2"/>
    <n v="6"/>
    <n v="0"/>
  </r>
  <r>
    <x v="6"/>
    <s v="YAP"/>
    <s v="Yap"/>
    <x v="7"/>
    <x v="3"/>
    <n v="2"/>
    <n v="0"/>
  </r>
  <r>
    <x v="6"/>
    <s v="YAP"/>
    <s v="Yap"/>
    <x v="8"/>
    <x v="1"/>
    <n v="1"/>
    <n v="0"/>
  </r>
  <r>
    <x v="6"/>
    <s v="YAP"/>
    <s v="Yap"/>
    <x v="8"/>
    <x v="2"/>
    <n v="7"/>
    <n v="0"/>
  </r>
  <r>
    <x v="6"/>
    <s v="YAP"/>
    <s v="Yap"/>
    <x v="8"/>
    <x v="3"/>
    <n v="2"/>
    <n v="0"/>
  </r>
  <r>
    <x v="6"/>
    <s v="YAP"/>
    <s v="Yap"/>
    <x v="9"/>
    <x v="1"/>
    <n v="3"/>
    <n v="0"/>
  </r>
  <r>
    <x v="6"/>
    <s v="YAP"/>
    <s v="Yap"/>
    <x v="9"/>
    <x v="2"/>
    <n v="6"/>
    <n v="0"/>
  </r>
  <r>
    <x v="6"/>
    <s v="YAP"/>
    <s v="Yap"/>
    <x v="9"/>
    <x v="3"/>
    <n v="1"/>
    <n v="0"/>
  </r>
  <r>
    <x v="6"/>
    <s v="YAP"/>
    <s v="Yap"/>
    <x v="10"/>
    <x v="0"/>
    <n v="1"/>
    <n v="0"/>
  </r>
  <r>
    <x v="6"/>
    <s v="YAP"/>
    <s v="Yap"/>
    <x v="10"/>
    <x v="1"/>
    <n v="4"/>
    <n v="0"/>
  </r>
  <r>
    <x v="6"/>
    <s v="YAP"/>
    <s v="Yap"/>
    <x v="10"/>
    <x v="2"/>
    <n v="5"/>
    <n v="0"/>
  </r>
  <r>
    <x v="6"/>
    <s v="YAP"/>
    <s v="Yap"/>
    <x v="11"/>
    <x v="0"/>
    <n v="4"/>
    <n v="0"/>
  </r>
  <r>
    <x v="6"/>
    <s v="YAP"/>
    <s v="Yap"/>
    <x v="11"/>
    <x v="1"/>
    <n v="4"/>
    <n v="0"/>
  </r>
  <r>
    <x v="6"/>
    <s v="YAP"/>
    <s v="Yap"/>
    <x v="11"/>
    <x v="2"/>
    <n v="1"/>
    <n v="0"/>
  </r>
  <r>
    <x v="6"/>
    <s v="YAP"/>
    <s v="Yap"/>
    <x v="11"/>
    <x v="3"/>
    <n v="1"/>
    <n v="0"/>
  </r>
  <r>
    <x v="6"/>
    <s v="YAP"/>
    <s v="Yap"/>
    <x v="0"/>
    <x v="0"/>
    <n v="5"/>
    <n v="0"/>
  </r>
  <r>
    <x v="6"/>
    <s v="YAP"/>
    <s v="Yap"/>
    <x v="0"/>
    <x v="1"/>
    <n v="27"/>
    <n v="0"/>
  </r>
  <r>
    <x v="6"/>
    <s v="YAP"/>
    <s v="Yap"/>
    <x v="0"/>
    <x v="2"/>
    <n v="17"/>
    <n v="0"/>
  </r>
  <r>
    <x v="6"/>
    <s v="YAP"/>
    <s v="Yap"/>
    <x v="0"/>
    <x v="3"/>
    <n v="2"/>
    <n v="0"/>
  </r>
  <r>
    <x v="6"/>
    <s v="YAP"/>
    <s v="Yap"/>
    <x v="1"/>
    <x v="0"/>
    <n v="9"/>
    <n v="0"/>
  </r>
  <r>
    <x v="6"/>
    <s v="YAP"/>
    <s v="Yap"/>
    <x v="1"/>
    <x v="1"/>
    <n v="22"/>
    <n v="0"/>
  </r>
  <r>
    <x v="6"/>
    <s v="YAP"/>
    <s v="Yap"/>
    <x v="1"/>
    <x v="2"/>
    <n v="19"/>
    <n v="0"/>
  </r>
  <r>
    <x v="6"/>
    <s v="YAP"/>
    <s v="Yap"/>
    <x v="1"/>
    <x v="3"/>
    <n v="1"/>
    <n v="0"/>
  </r>
  <r>
    <x v="6"/>
    <s v="YAP"/>
    <s v="Yap"/>
    <x v="2"/>
    <x v="0"/>
    <n v="5"/>
    <n v="0"/>
  </r>
  <r>
    <x v="6"/>
    <s v="YAP"/>
    <s v="Yap"/>
    <x v="2"/>
    <x v="1"/>
    <n v="25"/>
    <n v="0"/>
  </r>
  <r>
    <x v="6"/>
    <s v="YAP"/>
    <s v="Yap"/>
    <x v="2"/>
    <x v="2"/>
    <n v="19"/>
    <n v="0"/>
  </r>
  <r>
    <x v="6"/>
    <s v="YAP"/>
    <s v="Yap"/>
    <x v="2"/>
    <x v="3"/>
    <n v="2"/>
    <n v="0"/>
  </r>
  <r>
    <x v="6"/>
    <s v="YAP"/>
    <s v="Yap"/>
    <x v="3"/>
    <x v="0"/>
    <n v="4"/>
    <n v="0"/>
  </r>
  <r>
    <x v="6"/>
    <s v="YAP"/>
    <s v="Yap"/>
    <x v="3"/>
    <x v="1"/>
    <n v="26"/>
    <n v="0"/>
  </r>
  <r>
    <x v="6"/>
    <s v="YAP"/>
    <s v="Yap"/>
    <x v="3"/>
    <x v="2"/>
    <n v="20"/>
    <n v="0"/>
  </r>
  <r>
    <x v="6"/>
    <s v="YAP"/>
    <s v="Yap"/>
    <x v="3"/>
    <x v="3"/>
    <n v="1"/>
    <n v="0"/>
  </r>
  <r>
    <x v="6"/>
    <s v="YAP"/>
    <s v="Yap"/>
    <x v="4"/>
    <x v="0"/>
    <n v="12"/>
    <n v="0"/>
  </r>
  <r>
    <x v="6"/>
    <s v="YAP"/>
    <s v="Yap"/>
    <x v="4"/>
    <x v="1"/>
    <n v="14"/>
    <n v="0"/>
  </r>
  <r>
    <x v="6"/>
    <s v="YAP"/>
    <s v="Yap"/>
    <x v="4"/>
    <x v="2"/>
    <n v="24"/>
    <n v="0"/>
  </r>
  <r>
    <x v="6"/>
    <s v="YAP"/>
    <s v="Yap"/>
    <x v="4"/>
    <x v="3"/>
    <n v="1"/>
    <n v="0"/>
  </r>
  <r>
    <x v="6"/>
    <s v="YAP"/>
    <s v="Yap"/>
    <x v="5"/>
    <x v="0"/>
    <n v="8"/>
    <n v="0"/>
  </r>
  <r>
    <x v="6"/>
    <s v="YAP"/>
    <s v="Yap"/>
    <x v="5"/>
    <x v="1"/>
    <n v="10"/>
    <n v="0"/>
  </r>
  <r>
    <x v="6"/>
    <s v="YAP"/>
    <s v="Yap"/>
    <x v="5"/>
    <x v="2"/>
    <n v="32"/>
    <n v="0"/>
  </r>
  <r>
    <x v="6"/>
    <s v="YAP"/>
    <s v="Yap"/>
    <x v="5"/>
    <x v="3"/>
    <n v="1"/>
    <n v="0"/>
  </r>
</pivotCacheRecords>
</file>

<file path=xl/pivotCache/pivotCacheRecords2.xml><?xml version="1.0" encoding="utf-8"?>
<pivotCacheRecords xmlns="http://schemas.openxmlformats.org/spreadsheetml/2006/main" xmlns:r="http://schemas.openxmlformats.org/officeDocument/2006/relationships" count="191">
  <r>
    <x v="0"/>
    <x v="0"/>
    <x v="0"/>
    <n v="1"/>
    <n v="1"/>
  </r>
  <r>
    <x v="0"/>
    <x v="1"/>
    <x v="0"/>
    <n v="1"/>
    <n v="1"/>
  </r>
  <r>
    <x v="0"/>
    <x v="2"/>
    <x v="0"/>
    <n v="1"/>
    <n v="1"/>
  </r>
  <r>
    <x v="0"/>
    <x v="3"/>
    <x v="0"/>
    <n v="1"/>
    <n v="1"/>
  </r>
  <r>
    <x v="0"/>
    <x v="4"/>
    <x v="0"/>
    <n v="1"/>
    <n v="1"/>
  </r>
  <r>
    <x v="0"/>
    <x v="5"/>
    <x v="0"/>
    <n v="1"/>
    <n v="1"/>
  </r>
  <r>
    <x v="1"/>
    <x v="0"/>
    <x v="0"/>
    <n v="1"/>
    <n v="0"/>
  </r>
  <r>
    <x v="1"/>
    <x v="1"/>
    <x v="0"/>
    <n v="1"/>
    <n v="0"/>
  </r>
  <r>
    <x v="1"/>
    <x v="2"/>
    <x v="0"/>
    <n v="1"/>
    <n v="0"/>
  </r>
  <r>
    <x v="1"/>
    <x v="3"/>
    <x v="0"/>
    <n v="1"/>
    <n v="0"/>
  </r>
  <r>
    <x v="1"/>
    <x v="4"/>
    <x v="0"/>
    <n v="1"/>
    <n v="0"/>
  </r>
  <r>
    <x v="1"/>
    <x v="5"/>
    <x v="0"/>
    <n v="1"/>
    <n v="0"/>
  </r>
  <r>
    <x v="2"/>
    <x v="6"/>
    <x v="1"/>
    <n v="5"/>
    <n v="5"/>
  </r>
  <r>
    <x v="2"/>
    <x v="6"/>
    <x v="2"/>
    <n v="22"/>
    <n v="22"/>
  </r>
  <r>
    <x v="2"/>
    <x v="6"/>
    <x v="3"/>
    <n v="8"/>
    <n v="8"/>
  </r>
  <r>
    <x v="2"/>
    <x v="0"/>
    <x v="0"/>
    <n v="22"/>
    <n v="21"/>
  </r>
  <r>
    <x v="2"/>
    <x v="0"/>
    <x v="1"/>
    <n v="37"/>
    <n v="37"/>
  </r>
  <r>
    <x v="2"/>
    <x v="0"/>
    <x v="2"/>
    <n v="23"/>
    <n v="23"/>
  </r>
  <r>
    <x v="2"/>
    <x v="0"/>
    <x v="3"/>
    <n v="3"/>
    <n v="3"/>
  </r>
  <r>
    <x v="2"/>
    <x v="1"/>
    <x v="0"/>
    <n v="27"/>
    <n v="26"/>
  </r>
  <r>
    <x v="2"/>
    <x v="1"/>
    <x v="1"/>
    <n v="33"/>
    <n v="33"/>
  </r>
  <r>
    <x v="2"/>
    <x v="1"/>
    <x v="2"/>
    <n v="22"/>
    <n v="22"/>
  </r>
  <r>
    <x v="2"/>
    <x v="1"/>
    <x v="3"/>
    <n v="3"/>
    <n v="3"/>
  </r>
  <r>
    <x v="2"/>
    <x v="2"/>
    <x v="0"/>
    <n v="27"/>
    <n v="26"/>
  </r>
  <r>
    <x v="2"/>
    <x v="2"/>
    <x v="1"/>
    <n v="34"/>
    <n v="34"/>
  </r>
  <r>
    <x v="2"/>
    <x v="2"/>
    <x v="2"/>
    <n v="21"/>
    <n v="21"/>
  </r>
  <r>
    <x v="2"/>
    <x v="2"/>
    <x v="3"/>
    <n v="3"/>
    <n v="3"/>
  </r>
  <r>
    <x v="2"/>
    <x v="3"/>
    <x v="0"/>
    <n v="36"/>
    <n v="35"/>
  </r>
  <r>
    <x v="2"/>
    <x v="3"/>
    <x v="1"/>
    <n v="27"/>
    <n v="27"/>
  </r>
  <r>
    <x v="2"/>
    <x v="3"/>
    <x v="2"/>
    <n v="18"/>
    <n v="18"/>
  </r>
  <r>
    <x v="2"/>
    <x v="3"/>
    <x v="3"/>
    <n v="4"/>
    <n v="4"/>
  </r>
  <r>
    <x v="2"/>
    <x v="4"/>
    <x v="0"/>
    <n v="22"/>
    <n v="21"/>
  </r>
  <r>
    <x v="2"/>
    <x v="4"/>
    <x v="1"/>
    <n v="26"/>
    <n v="26"/>
  </r>
  <r>
    <x v="2"/>
    <x v="4"/>
    <x v="2"/>
    <n v="33"/>
    <n v="33"/>
  </r>
  <r>
    <x v="2"/>
    <x v="4"/>
    <x v="3"/>
    <n v="4"/>
    <n v="4"/>
  </r>
  <r>
    <x v="2"/>
    <x v="5"/>
    <x v="0"/>
    <n v="29"/>
    <n v="28"/>
  </r>
  <r>
    <x v="2"/>
    <x v="5"/>
    <x v="1"/>
    <n v="23"/>
    <n v="23"/>
  </r>
  <r>
    <x v="2"/>
    <x v="5"/>
    <x v="2"/>
    <n v="29"/>
    <n v="29"/>
  </r>
  <r>
    <x v="2"/>
    <x v="5"/>
    <x v="3"/>
    <n v="4"/>
    <n v="4"/>
  </r>
  <r>
    <x v="3"/>
    <x v="6"/>
    <x v="0"/>
    <n v="5"/>
    <n v="5"/>
  </r>
  <r>
    <x v="3"/>
    <x v="6"/>
    <x v="1"/>
    <n v="17"/>
    <n v="12"/>
  </r>
  <r>
    <x v="3"/>
    <x v="6"/>
    <x v="2"/>
    <n v="65"/>
    <n v="43"/>
  </r>
  <r>
    <x v="3"/>
    <x v="6"/>
    <x v="3"/>
    <n v="14"/>
    <n v="6"/>
  </r>
  <r>
    <x v="3"/>
    <x v="0"/>
    <x v="0"/>
    <n v="26"/>
    <n v="7"/>
  </r>
  <r>
    <x v="3"/>
    <x v="0"/>
    <x v="1"/>
    <n v="76"/>
    <n v="42"/>
  </r>
  <r>
    <x v="3"/>
    <x v="0"/>
    <x v="2"/>
    <n v="39"/>
    <n v="16"/>
  </r>
  <r>
    <x v="3"/>
    <x v="0"/>
    <x v="3"/>
    <n v="7"/>
    <n v="4"/>
  </r>
  <r>
    <x v="3"/>
    <x v="1"/>
    <x v="0"/>
    <n v="30"/>
    <n v="7"/>
  </r>
  <r>
    <x v="3"/>
    <x v="1"/>
    <x v="1"/>
    <n v="68"/>
    <n v="37"/>
  </r>
  <r>
    <x v="3"/>
    <x v="1"/>
    <x v="2"/>
    <n v="46"/>
    <n v="24"/>
  </r>
  <r>
    <x v="3"/>
    <x v="1"/>
    <x v="3"/>
    <n v="4"/>
    <n v="1"/>
  </r>
  <r>
    <x v="3"/>
    <x v="2"/>
    <x v="0"/>
    <n v="35"/>
    <n v="13"/>
  </r>
  <r>
    <x v="3"/>
    <x v="2"/>
    <x v="1"/>
    <n v="69"/>
    <n v="36"/>
  </r>
  <r>
    <x v="3"/>
    <x v="2"/>
    <x v="2"/>
    <n v="41"/>
    <n v="20"/>
  </r>
  <r>
    <x v="3"/>
    <x v="2"/>
    <x v="3"/>
    <n v="3"/>
    <n v="0"/>
  </r>
  <r>
    <x v="3"/>
    <x v="3"/>
    <x v="0"/>
    <n v="37"/>
    <n v="5"/>
  </r>
  <r>
    <x v="3"/>
    <x v="3"/>
    <x v="1"/>
    <n v="71"/>
    <n v="46"/>
  </r>
  <r>
    <x v="3"/>
    <x v="3"/>
    <x v="2"/>
    <n v="35"/>
    <n v="17"/>
  </r>
  <r>
    <x v="3"/>
    <x v="3"/>
    <x v="3"/>
    <n v="5"/>
    <n v="1"/>
  </r>
  <r>
    <x v="3"/>
    <x v="4"/>
    <x v="0"/>
    <n v="30"/>
    <n v="9"/>
  </r>
  <r>
    <x v="3"/>
    <x v="4"/>
    <x v="1"/>
    <n v="58"/>
    <n v="36"/>
  </r>
  <r>
    <x v="3"/>
    <x v="4"/>
    <x v="2"/>
    <n v="53"/>
    <n v="21"/>
  </r>
  <r>
    <x v="3"/>
    <x v="4"/>
    <x v="3"/>
    <n v="7"/>
    <n v="3"/>
  </r>
  <r>
    <x v="3"/>
    <x v="5"/>
    <x v="0"/>
    <n v="32"/>
    <n v="7"/>
  </r>
  <r>
    <x v="3"/>
    <x v="5"/>
    <x v="1"/>
    <n v="55"/>
    <n v="34"/>
  </r>
  <r>
    <x v="3"/>
    <x v="5"/>
    <x v="2"/>
    <n v="56"/>
    <n v="27"/>
  </r>
  <r>
    <x v="3"/>
    <x v="5"/>
    <x v="3"/>
    <n v="5"/>
    <n v="1"/>
  </r>
  <r>
    <x v="4"/>
    <x v="6"/>
    <x v="0"/>
    <n v="6"/>
    <n v="2"/>
  </r>
  <r>
    <x v="4"/>
    <x v="6"/>
    <x v="1"/>
    <n v="40"/>
    <n v="24"/>
  </r>
  <r>
    <x v="4"/>
    <x v="6"/>
    <x v="2"/>
    <n v="90"/>
    <n v="26"/>
  </r>
  <r>
    <x v="4"/>
    <x v="6"/>
    <x v="3"/>
    <n v="18"/>
    <n v="4"/>
  </r>
  <r>
    <x v="4"/>
    <x v="0"/>
    <x v="0"/>
    <n v="18"/>
    <n v="8"/>
  </r>
  <r>
    <x v="4"/>
    <x v="0"/>
    <x v="1"/>
    <n v="98"/>
    <n v="36"/>
  </r>
  <r>
    <x v="4"/>
    <x v="0"/>
    <x v="2"/>
    <n v="51"/>
    <n v="18"/>
  </r>
  <r>
    <x v="4"/>
    <x v="0"/>
    <x v="3"/>
    <n v="7"/>
    <n v="0"/>
  </r>
  <r>
    <x v="4"/>
    <x v="1"/>
    <x v="0"/>
    <n v="16"/>
    <n v="5"/>
  </r>
  <r>
    <x v="4"/>
    <x v="1"/>
    <x v="1"/>
    <n v="92"/>
    <n v="40"/>
  </r>
  <r>
    <x v="4"/>
    <x v="1"/>
    <x v="2"/>
    <n v="62"/>
    <n v="17"/>
  </r>
  <r>
    <x v="4"/>
    <x v="1"/>
    <x v="3"/>
    <n v="4"/>
    <n v="0"/>
  </r>
  <r>
    <x v="4"/>
    <x v="2"/>
    <x v="0"/>
    <n v="24"/>
    <n v="8"/>
  </r>
  <r>
    <x v="4"/>
    <x v="2"/>
    <x v="1"/>
    <n v="100"/>
    <n v="44"/>
  </r>
  <r>
    <x v="4"/>
    <x v="2"/>
    <x v="2"/>
    <n v="47"/>
    <n v="10"/>
  </r>
  <r>
    <x v="4"/>
    <x v="2"/>
    <x v="3"/>
    <n v="3"/>
    <n v="0"/>
  </r>
  <r>
    <x v="4"/>
    <x v="3"/>
    <x v="0"/>
    <n v="17"/>
    <n v="4"/>
  </r>
  <r>
    <x v="4"/>
    <x v="3"/>
    <x v="1"/>
    <n v="103"/>
    <n v="44"/>
  </r>
  <r>
    <x v="4"/>
    <x v="3"/>
    <x v="2"/>
    <n v="49"/>
    <n v="14"/>
  </r>
  <r>
    <x v="4"/>
    <x v="3"/>
    <x v="3"/>
    <n v="5"/>
    <n v="0"/>
  </r>
  <r>
    <x v="4"/>
    <x v="4"/>
    <x v="0"/>
    <n v="16"/>
    <n v="0"/>
  </r>
  <r>
    <x v="4"/>
    <x v="4"/>
    <x v="1"/>
    <n v="88"/>
    <n v="45"/>
  </r>
  <r>
    <x v="4"/>
    <x v="4"/>
    <x v="2"/>
    <n v="63"/>
    <n v="17"/>
  </r>
  <r>
    <x v="4"/>
    <x v="4"/>
    <x v="3"/>
    <n v="7"/>
    <n v="0"/>
  </r>
  <r>
    <x v="4"/>
    <x v="5"/>
    <x v="0"/>
    <n v="15"/>
    <n v="2"/>
  </r>
  <r>
    <x v="4"/>
    <x v="5"/>
    <x v="1"/>
    <n v="77"/>
    <n v="36"/>
  </r>
  <r>
    <x v="4"/>
    <x v="5"/>
    <x v="2"/>
    <n v="77"/>
    <n v="24"/>
  </r>
  <r>
    <x v="4"/>
    <x v="5"/>
    <x v="3"/>
    <n v="5"/>
    <n v="0"/>
  </r>
  <r>
    <x v="5"/>
    <x v="6"/>
    <x v="0"/>
    <n v="4"/>
    <n v="0"/>
  </r>
  <r>
    <x v="5"/>
    <x v="6"/>
    <x v="1"/>
    <n v="35"/>
    <n v="0"/>
  </r>
  <r>
    <x v="5"/>
    <x v="6"/>
    <x v="2"/>
    <n v="67"/>
    <n v="0"/>
  </r>
  <r>
    <x v="5"/>
    <x v="6"/>
    <x v="3"/>
    <n v="15"/>
    <n v="0"/>
  </r>
  <r>
    <x v="5"/>
    <x v="7"/>
    <x v="0"/>
    <n v="5"/>
    <n v="5"/>
  </r>
  <r>
    <x v="5"/>
    <x v="7"/>
    <x v="1"/>
    <n v="4"/>
    <n v="4"/>
  </r>
  <r>
    <x v="5"/>
    <x v="7"/>
    <x v="2"/>
    <n v="12"/>
    <n v="12"/>
  </r>
  <r>
    <x v="5"/>
    <x v="7"/>
    <x v="3"/>
    <n v="17"/>
    <n v="17"/>
  </r>
  <r>
    <x v="5"/>
    <x v="8"/>
    <x v="0"/>
    <n v="2"/>
    <n v="2"/>
  </r>
  <r>
    <x v="5"/>
    <x v="8"/>
    <x v="1"/>
    <n v="5"/>
    <n v="5"/>
  </r>
  <r>
    <x v="5"/>
    <x v="8"/>
    <x v="2"/>
    <n v="16"/>
    <n v="16"/>
  </r>
  <r>
    <x v="5"/>
    <x v="8"/>
    <x v="3"/>
    <n v="15"/>
    <n v="15"/>
  </r>
  <r>
    <x v="5"/>
    <x v="9"/>
    <x v="0"/>
    <n v="3"/>
    <n v="3"/>
  </r>
  <r>
    <x v="5"/>
    <x v="9"/>
    <x v="1"/>
    <n v="8"/>
    <n v="8"/>
  </r>
  <r>
    <x v="5"/>
    <x v="9"/>
    <x v="2"/>
    <n v="23"/>
    <n v="23"/>
  </r>
  <r>
    <x v="5"/>
    <x v="9"/>
    <x v="3"/>
    <n v="4"/>
    <n v="4"/>
  </r>
  <r>
    <x v="5"/>
    <x v="10"/>
    <x v="0"/>
    <n v="5"/>
    <n v="5"/>
  </r>
  <r>
    <x v="5"/>
    <x v="10"/>
    <x v="1"/>
    <n v="10"/>
    <n v="10"/>
  </r>
  <r>
    <x v="5"/>
    <x v="10"/>
    <x v="2"/>
    <n v="16"/>
    <n v="16"/>
  </r>
  <r>
    <x v="5"/>
    <x v="10"/>
    <x v="3"/>
    <n v="7"/>
    <n v="7"/>
  </r>
  <r>
    <x v="5"/>
    <x v="11"/>
    <x v="0"/>
    <n v="14"/>
    <n v="14"/>
  </r>
  <r>
    <x v="5"/>
    <x v="11"/>
    <x v="1"/>
    <n v="10"/>
    <n v="10"/>
  </r>
  <r>
    <x v="5"/>
    <x v="11"/>
    <x v="2"/>
    <n v="6"/>
    <n v="6"/>
  </r>
  <r>
    <x v="5"/>
    <x v="11"/>
    <x v="3"/>
    <n v="8"/>
    <n v="8"/>
  </r>
  <r>
    <x v="5"/>
    <x v="0"/>
    <x v="0"/>
    <n v="30"/>
    <n v="12"/>
  </r>
  <r>
    <x v="5"/>
    <x v="0"/>
    <x v="1"/>
    <n v="82"/>
    <n v="5"/>
  </r>
  <r>
    <x v="5"/>
    <x v="0"/>
    <x v="2"/>
    <n v="52"/>
    <n v="12"/>
  </r>
  <r>
    <x v="5"/>
    <x v="0"/>
    <x v="3"/>
    <n v="13"/>
    <n v="9"/>
  </r>
  <r>
    <x v="5"/>
    <x v="1"/>
    <x v="0"/>
    <n v="38"/>
    <n v="22"/>
  </r>
  <r>
    <x v="5"/>
    <x v="1"/>
    <x v="1"/>
    <n v="78"/>
    <n v="6"/>
  </r>
  <r>
    <x v="5"/>
    <x v="1"/>
    <x v="2"/>
    <n v="55"/>
    <n v="6"/>
  </r>
  <r>
    <x v="5"/>
    <x v="1"/>
    <x v="3"/>
    <n v="6"/>
    <n v="4"/>
  </r>
  <r>
    <x v="5"/>
    <x v="2"/>
    <x v="0"/>
    <n v="35"/>
    <n v="11"/>
  </r>
  <r>
    <x v="5"/>
    <x v="2"/>
    <x v="1"/>
    <n v="88"/>
    <n v="13"/>
  </r>
  <r>
    <x v="5"/>
    <x v="2"/>
    <x v="2"/>
    <n v="48"/>
    <n v="10"/>
  </r>
  <r>
    <x v="5"/>
    <x v="2"/>
    <x v="3"/>
    <n v="6"/>
    <n v="4"/>
  </r>
  <r>
    <x v="5"/>
    <x v="3"/>
    <x v="0"/>
    <n v="26"/>
    <n v="10"/>
  </r>
  <r>
    <x v="5"/>
    <x v="3"/>
    <x v="1"/>
    <n v="96"/>
    <n v="16"/>
  </r>
  <r>
    <x v="5"/>
    <x v="3"/>
    <x v="2"/>
    <n v="50"/>
    <n v="9"/>
  </r>
  <r>
    <x v="5"/>
    <x v="3"/>
    <x v="3"/>
    <n v="5"/>
    <n v="3"/>
  </r>
  <r>
    <x v="5"/>
    <x v="4"/>
    <x v="0"/>
    <n v="28"/>
    <n v="14"/>
  </r>
  <r>
    <x v="5"/>
    <x v="4"/>
    <x v="1"/>
    <n v="73"/>
    <n v="7"/>
  </r>
  <r>
    <x v="5"/>
    <x v="4"/>
    <x v="2"/>
    <n v="64"/>
    <n v="9"/>
  </r>
  <r>
    <x v="5"/>
    <x v="4"/>
    <x v="3"/>
    <n v="12"/>
    <n v="8"/>
  </r>
  <r>
    <x v="5"/>
    <x v="5"/>
    <x v="0"/>
    <n v="29"/>
    <n v="16"/>
  </r>
  <r>
    <x v="5"/>
    <x v="5"/>
    <x v="1"/>
    <n v="69"/>
    <n v="10"/>
  </r>
  <r>
    <x v="5"/>
    <x v="5"/>
    <x v="2"/>
    <n v="73"/>
    <n v="9"/>
  </r>
  <r>
    <x v="5"/>
    <x v="5"/>
    <x v="3"/>
    <n v="6"/>
    <n v="3"/>
  </r>
  <r>
    <x v="6"/>
    <x v="6"/>
    <x v="0"/>
    <n v="4"/>
    <n v="0"/>
  </r>
  <r>
    <x v="6"/>
    <x v="6"/>
    <x v="1"/>
    <n v="35"/>
    <n v="0"/>
  </r>
  <r>
    <x v="6"/>
    <x v="6"/>
    <x v="2"/>
    <n v="67"/>
    <n v="0"/>
  </r>
  <r>
    <x v="6"/>
    <x v="6"/>
    <x v="3"/>
    <n v="15"/>
    <n v="0"/>
  </r>
  <r>
    <x v="6"/>
    <x v="7"/>
    <x v="0"/>
    <n v="5"/>
    <n v="0"/>
  </r>
  <r>
    <x v="6"/>
    <x v="7"/>
    <x v="1"/>
    <n v="4"/>
    <n v="0"/>
  </r>
  <r>
    <x v="6"/>
    <x v="7"/>
    <x v="2"/>
    <n v="12"/>
    <n v="0"/>
  </r>
  <r>
    <x v="6"/>
    <x v="7"/>
    <x v="3"/>
    <n v="17"/>
    <n v="0"/>
  </r>
  <r>
    <x v="6"/>
    <x v="8"/>
    <x v="0"/>
    <n v="2"/>
    <n v="0"/>
  </r>
  <r>
    <x v="6"/>
    <x v="8"/>
    <x v="1"/>
    <n v="5"/>
    <n v="0"/>
  </r>
  <r>
    <x v="6"/>
    <x v="8"/>
    <x v="2"/>
    <n v="16"/>
    <n v="0"/>
  </r>
  <r>
    <x v="6"/>
    <x v="8"/>
    <x v="3"/>
    <n v="15"/>
    <n v="0"/>
  </r>
  <r>
    <x v="6"/>
    <x v="9"/>
    <x v="0"/>
    <n v="3"/>
    <n v="0"/>
  </r>
  <r>
    <x v="6"/>
    <x v="9"/>
    <x v="1"/>
    <n v="8"/>
    <n v="0"/>
  </r>
  <r>
    <x v="6"/>
    <x v="9"/>
    <x v="2"/>
    <n v="23"/>
    <n v="0"/>
  </r>
  <r>
    <x v="6"/>
    <x v="9"/>
    <x v="3"/>
    <n v="4"/>
    <n v="0"/>
  </r>
  <r>
    <x v="6"/>
    <x v="10"/>
    <x v="0"/>
    <n v="5"/>
    <n v="0"/>
  </r>
  <r>
    <x v="6"/>
    <x v="10"/>
    <x v="1"/>
    <n v="10"/>
    <n v="0"/>
  </r>
  <r>
    <x v="6"/>
    <x v="10"/>
    <x v="2"/>
    <n v="16"/>
    <n v="0"/>
  </r>
  <r>
    <x v="6"/>
    <x v="10"/>
    <x v="3"/>
    <n v="7"/>
    <n v="0"/>
  </r>
  <r>
    <x v="6"/>
    <x v="11"/>
    <x v="0"/>
    <n v="14"/>
    <n v="0"/>
  </r>
  <r>
    <x v="6"/>
    <x v="11"/>
    <x v="1"/>
    <n v="10"/>
    <n v="0"/>
  </r>
  <r>
    <x v="6"/>
    <x v="11"/>
    <x v="2"/>
    <n v="6"/>
    <n v="0"/>
  </r>
  <r>
    <x v="6"/>
    <x v="11"/>
    <x v="3"/>
    <n v="8"/>
    <n v="0"/>
  </r>
  <r>
    <x v="6"/>
    <x v="0"/>
    <x v="0"/>
    <n v="30"/>
    <n v="0"/>
  </r>
  <r>
    <x v="6"/>
    <x v="0"/>
    <x v="1"/>
    <n v="82"/>
    <n v="0"/>
  </r>
  <r>
    <x v="6"/>
    <x v="0"/>
    <x v="2"/>
    <n v="52"/>
    <n v="0"/>
  </r>
  <r>
    <x v="6"/>
    <x v="0"/>
    <x v="3"/>
    <n v="13"/>
    <n v="0"/>
  </r>
  <r>
    <x v="6"/>
    <x v="1"/>
    <x v="0"/>
    <n v="38"/>
    <n v="0"/>
  </r>
  <r>
    <x v="6"/>
    <x v="1"/>
    <x v="1"/>
    <n v="78"/>
    <n v="0"/>
  </r>
  <r>
    <x v="6"/>
    <x v="1"/>
    <x v="2"/>
    <n v="55"/>
    <n v="0"/>
  </r>
  <r>
    <x v="6"/>
    <x v="1"/>
    <x v="3"/>
    <n v="6"/>
    <n v="0"/>
  </r>
  <r>
    <x v="6"/>
    <x v="2"/>
    <x v="0"/>
    <n v="35"/>
    <n v="0"/>
  </r>
  <r>
    <x v="6"/>
    <x v="2"/>
    <x v="1"/>
    <n v="88"/>
    <n v="0"/>
  </r>
  <r>
    <x v="6"/>
    <x v="2"/>
    <x v="2"/>
    <n v="48"/>
    <n v="0"/>
  </r>
  <r>
    <x v="6"/>
    <x v="2"/>
    <x v="3"/>
    <n v="6"/>
    <n v="0"/>
  </r>
  <r>
    <x v="6"/>
    <x v="3"/>
    <x v="0"/>
    <n v="26"/>
    <n v="0"/>
  </r>
  <r>
    <x v="6"/>
    <x v="3"/>
    <x v="1"/>
    <n v="96"/>
    <n v="0"/>
  </r>
  <r>
    <x v="6"/>
    <x v="3"/>
    <x v="2"/>
    <n v="50"/>
    <n v="0"/>
  </r>
  <r>
    <x v="6"/>
    <x v="3"/>
    <x v="3"/>
    <n v="5"/>
    <n v="0"/>
  </r>
  <r>
    <x v="6"/>
    <x v="4"/>
    <x v="0"/>
    <n v="28"/>
    <n v="0"/>
  </r>
  <r>
    <x v="6"/>
    <x v="4"/>
    <x v="1"/>
    <n v="73"/>
    <n v="0"/>
  </r>
  <r>
    <x v="6"/>
    <x v="4"/>
    <x v="2"/>
    <n v="64"/>
    <n v="0"/>
  </r>
  <r>
    <x v="6"/>
    <x v="4"/>
    <x v="3"/>
    <n v="12"/>
    <n v="0"/>
  </r>
  <r>
    <x v="6"/>
    <x v="5"/>
    <x v="0"/>
    <n v="29"/>
    <n v="0"/>
  </r>
  <r>
    <x v="6"/>
    <x v="5"/>
    <x v="1"/>
    <n v="69"/>
    <n v="0"/>
  </r>
  <r>
    <x v="6"/>
    <x v="5"/>
    <x v="2"/>
    <n v="73"/>
    <n v="0"/>
  </r>
  <r>
    <x v="6"/>
    <x v="5"/>
    <x v="3"/>
    <n v="6"/>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PivotTable13" cacheId="343"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7">
  <location ref="A4:F18" firstHeaderRow="1" firstDataRow="2" firstDataCol="1" rowPageCount="1" colPageCount="1"/>
  <pivotFields count="7">
    <pivotField axis="axisPage" showAll="0">
      <items count="8">
        <item x="0"/>
        <item x="1"/>
        <item x="2"/>
        <item x="3"/>
        <item x="4"/>
        <item x="5"/>
        <item x="6"/>
        <item t="default"/>
      </items>
    </pivotField>
    <pivotField showAll="0"/>
    <pivotField showAll="0"/>
    <pivotField axis="axisRow" showAll="0">
      <items count="13">
        <item x="7"/>
        <item x="8"/>
        <item x="9"/>
        <item x="10"/>
        <item x="11"/>
        <item x="0"/>
        <item x="1"/>
        <item x="2"/>
        <item x="3"/>
        <item x="4"/>
        <item x="5"/>
        <item x="6"/>
        <item t="default"/>
      </items>
    </pivotField>
    <pivotField axis="axisCol" showAll="0">
      <items count="5">
        <item x="0"/>
        <item x="1"/>
        <item x="2"/>
        <item x="3"/>
        <item t="default"/>
      </items>
    </pivotField>
    <pivotField showAll="0"/>
    <pivotField dataField="1" showAll="0"/>
  </pivotFields>
  <rowFields count="1">
    <field x="3"/>
  </rowFields>
  <rowItems count="13">
    <i>
      <x/>
    </i>
    <i>
      <x v="1"/>
    </i>
    <i>
      <x v="2"/>
    </i>
    <i>
      <x v="3"/>
    </i>
    <i>
      <x v="4"/>
    </i>
    <i>
      <x v="5"/>
    </i>
    <i>
      <x v="6"/>
    </i>
    <i>
      <x v="7"/>
    </i>
    <i>
      <x v="8"/>
    </i>
    <i>
      <x v="9"/>
    </i>
    <i>
      <x v="10"/>
    </i>
    <i>
      <x v="11"/>
    </i>
    <i t="grand">
      <x/>
    </i>
  </rowItems>
  <colFields count="1">
    <field x="4"/>
  </colFields>
  <colItems count="5">
    <i>
      <x/>
    </i>
    <i>
      <x v="1"/>
    </i>
    <i>
      <x v="2"/>
    </i>
    <i>
      <x v="3"/>
    </i>
    <i t="grand">
      <x/>
    </i>
  </colItems>
  <pageFields count="1">
    <pageField fld="0" item="5" hier="-1"/>
  </pageFields>
  <dataFields count="1">
    <dataField name="Sum of NumInYear" fld="6" baseField="0" baseItem="0"/>
  </dataFields>
  <chartFormats count="4">
    <chartFormat chart="6" format="0" series="1">
      <pivotArea type="data" outline="0" fieldPosition="0">
        <references count="2">
          <reference field="4294967294" count="1" selected="0">
            <x v="0"/>
          </reference>
          <reference field="4" count="1" selected="0">
            <x v="0"/>
          </reference>
        </references>
      </pivotArea>
    </chartFormat>
    <chartFormat chart="6" format="1" series="1">
      <pivotArea type="data" outline="0" fieldPosition="0">
        <references count="2">
          <reference field="4294967294" count="1" selected="0">
            <x v="0"/>
          </reference>
          <reference field="4" count="1" selected="0">
            <x v="1"/>
          </reference>
        </references>
      </pivotArea>
    </chartFormat>
    <chartFormat chart="6" format="2" series="1">
      <pivotArea type="data" outline="0" fieldPosition="0">
        <references count="2">
          <reference field="4294967294" count="1" selected="0">
            <x v="0"/>
          </reference>
          <reference field="4" count="1" selected="0">
            <x v="2"/>
          </reference>
        </references>
      </pivotArea>
    </chartFormat>
    <chartFormat chart="6" format="3" series="1">
      <pivotArea type="data" outline="0" fieldPosition="0">
        <references count="2">
          <reference field="4294967294" count="1" selected="0">
            <x v="0"/>
          </reference>
          <reference field="4"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11" cacheId="343"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2">
  <location ref="I4:N18" firstHeaderRow="1" firstDataRow="2" firstDataCol="1" rowPageCount="1" colPageCount="1"/>
  <pivotFields count="7">
    <pivotField axis="axisPage" showAll="0">
      <items count="8">
        <item x="0"/>
        <item x="1"/>
        <item x="2"/>
        <item x="3"/>
        <item x="4"/>
        <item x="5"/>
        <item x="6"/>
        <item t="default"/>
      </items>
    </pivotField>
    <pivotField showAll="0"/>
    <pivotField showAll="0"/>
    <pivotField axis="axisRow" showAll="0">
      <items count="13">
        <item x="7"/>
        <item x="8"/>
        <item x="9"/>
        <item x="10"/>
        <item x="11"/>
        <item x="0"/>
        <item x="1"/>
        <item x="2"/>
        <item x="3"/>
        <item x="4"/>
        <item x="5"/>
        <item x="6"/>
        <item t="default"/>
      </items>
    </pivotField>
    <pivotField axis="axisCol" showAll="0">
      <items count="5">
        <item x="0"/>
        <item x="1"/>
        <item x="2"/>
        <item x="3"/>
        <item t="default"/>
      </items>
    </pivotField>
    <pivotField dataField="1" showAll="0"/>
    <pivotField showAll="0"/>
  </pivotFields>
  <rowFields count="1">
    <field x="3"/>
  </rowFields>
  <rowItems count="13">
    <i>
      <x/>
    </i>
    <i>
      <x v="1"/>
    </i>
    <i>
      <x v="2"/>
    </i>
    <i>
      <x v="3"/>
    </i>
    <i>
      <x v="4"/>
    </i>
    <i>
      <x v="5"/>
    </i>
    <i>
      <x v="6"/>
    </i>
    <i>
      <x v="7"/>
    </i>
    <i>
      <x v="8"/>
    </i>
    <i>
      <x v="9"/>
    </i>
    <i>
      <x v="10"/>
    </i>
    <i>
      <x v="11"/>
    </i>
    <i t="grand">
      <x/>
    </i>
  </rowItems>
  <colFields count="1">
    <field x="4"/>
  </colFields>
  <colItems count="5">
    <i>
      <x/>
    </i>
    <i>
      <x v="1"/>
    </i>
    <i>
      <x v="2"/>
    </i>
    <i>
      <x v="3"/>
    </i>
    <i t="grand">
      <x/>
    </i>
  </colItems>
  <pageFields count="1">
    <pageField fld="0" item="5" hier="-1"/>
  </pageFields>
  <dataFields count="1">
    <dataField name="Sum of Num" fld="5" baseField="3" baseItem="0"/>
  </dataFields>
  <chartFormats count="8">
    <chartFormat chart="0" format="0" series="1">
      <pivotArea type="data" outline="0" fieldPosition="0">
        <references count="2">
          <reference field="4294967294" count="1" selected="0">
            <x v="0"/>
          </reference>
          <reference field="4" count="1" selected="0">
            <x v="0"/>
          </reference>
        </references>
      </pivotArea>
    </chartFormat>
    <chartFormat chart="0" format="1" series="1">
      <pivotArea type="data" outline="0" fieldPosition="0">
        <references count="2">
          <reference field="4294967294" count="1" selected="0">
            <x v="0"/>
          </reference>
          <reference field="4" count="1" selected="0">
            <x v="1"/>
          </reference>
        </references>
      </pivotArea>
    </chartFormat>
    <chartFormat chart="0" format="2" series="1">
      <pivotArea type="data" outline="0" fieldPosition="0">
        <references count="2">
          <reference field="4294967294" count="1" selected="0">
            <x v="0"/>
          </reference>
          <reference field="4" count="1" selected="0">
            <x v="2"/>
          </reference>
        </references>
      </pivotArea>
    </chartFormat>
    <chartFormat chart="0" format="3" series="1">
      <pivotArea type="data" outline="0" fieldPosition="0">
        <references count="2">
          <reference field="4294967294" count="1" selected="0">
            <x v="0"/>
          </reference>
          <reference field="4" count="1" selected="0">
            <x v="3"/>
          </reference>
        </references>
      </pivotArea>
    </chartFormat>
    <chartFormat chart="1" format="0" series="1">
      <pivotArea type="data" outline="0" fieldPosition="0">
        <references count="2">
          <reference field="4294967294" count="1" selected="0">
            <x v="0"/>
          </reference>
          <reference field="4" count="1" selected="0">
            <x v="0"/>
          </reference>
        </references>
      </pivotArea>
    </chartFormat>
    <chartFormat chart="1" format="1" series="1">
      <pivotArea type="data" outline="0" fieldPosition="0">
        <references count="2">
          <reference field="4294967294" count="1" selected="0">
            <x v="0"/>
          </reference>
          <reference field="4" count="1" selected="0">
            <x v="1"/>
          </reference>
        </references>
      </pivotArea>
    </chartFormat>
    <chartFormat chart="1" format="2" series="1">
      <pivotArea type="data" outline="0" fieldPosition="0">
        <references count="2">
          <reference field="4294967294" count="1" selected="0">
            <x v="0"/>
          </reference>
          <reference field="4" count="1" selected="0">
            <x v="2"/>
          </reference>
        </references>
      </pivotArea>
    </chartFormat>
    <chartFormat chart="1" format="3" series="1">
      <pivotArea type="data" outline="0" fieldPosition="0">
        <references count="2">
          <reference field="4294967294" count="1" selected="0">
            <x v="0"/>
          </reference>
          <reference field="4"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12" cacheId="348"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5:F19" firstHeaderRow="1" firstDataRow="2" firstDataCol="1" rowPageCount="1" colPageCount="1"/>
  <pivotFields count="5">
    <pivotField axis="axisPage" showAll="0">
      <items count="8">
        <item x="0"/>
        <item x="1"/>
        <item x="2"/>
        <item x="3"/>
        <item x="4"/>
        <item x="5"/>
        <item x="6"/>
        <item t="default"/>
      </items>
    </pivotField>
    <pivotField axis="axisRow" showAll="0">
      <items count="13">
        <item x="7"/>
        <item x="8"/>
        <item x="9"/>
        <item x="10"/>
        <item x="11"/>
        <item x="0"/>
        <item x="1"/>
        <item x="2"/>
        <item x="3"/>
        <item x="4"/>
        <item x="5"/>
        <item x="6"/>
        <item t="default"/>
      </items>
    </pivotField>
    <pivotField axis="axisCol" showAll="0">
      <items count="5">
        <item x="0"/>
        <item x="1"/>
        <item x="2"/>
        <item x="3"/>
        <item t="default"/>
      </items>
    </pivotField>
    <pivotField dataField="1" showAll="0"/>
    <pivotField showAll="0"/>
  </pivotFields>
  <rowFields count="1">
    <field x="1"/>
  </rowFields>
  <rowItems count="13">
    <i>
      <x/>
    </i>
    <i>
      <x v="1"/>
    </i>
    <i>
      <x v="2"/>
    </i>
    <i>
      <x v="3"/>
    </i>
    <i>
      <x v="4"/>
    </i>
    <i>
      <x v="5"/>
    </i>
    <i>
      <x v="6"/>
    </i>
    <i>
      <x v="7"/>
    </i>
    <i>
      <x v="8"/>
    </i>
    <i>
      <x v="9"/>
    </i>
    <i>
      <x v="10"/>
    </i>
    <i>
      <x v="11"/>
    </i>
    <i t="grand">
      <x/>
    </i>
  </rowItems>
  <colFields count="1">
    <field x="2"/>
  </colFields>
  <colItems count="5">
    <i>
      <x/>
    </i>
    <i>
      <x v="1"/>
    </i>
    <i>
      <x v="2"/>
    </i>
    <i>
      <x v="3"/>
    </i>
    <i t="grand">
      <x/>
    </i>
  </colItems>
  <pageFields count="1">
    <pageField fld="0" item="5" hier="-1"/>
  </pageFields>
  <dataFields count="1">
    <dataField name="Sum of Num" fld="3" baseField="1"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queryTables/queryTable1.xml><?xml version="1.0" encoding="utf-8"?>
<queryTable xmlns="http://schemas.openxmlformats.org/spreadsheetml/2006/main" name="AccreditationByStandardDistrict" connectionId="1" autoFormatId="16" applyNumberFormats="0" applyBorderFormats="0" applyFontFormats="0" applyPatternFormats="0" applyAlignmentFormats="0" applyWidthHeightFormats="0">
  <queryTableRefresh nextId="8">
    <queryTableFields count="7">
      <queryTableField id="1" name="SurveyYear" tableColumnId="1"/>
      <queryTableField id="2" name="DistrictCode" tableColumnId="2"/>
      <queryTableField id="3" name="District" tableColumnId="3"/>
      <queryTableField id="4" name="Standard" tableColumnId="4"/>
      <queryTableField id="5" name="Result" tableColumnId="5"/>
      <queryTableField id="6" name="Num" tableColumnId="6"/>
      <queryTableField id="7" name="NumInYear" tableColumnId="7"/>
    </queryTableFields>
  </queryTableRefresh>
</queryTable>
</file>

<file path=xl/queryTables/queryTable2.xml><?xml version="1.0" encoding="utf-8"?>
<queryTable xmlns="http://schemas.openxmlformats.org/spreadsheetml/2006/main" name="AccreditationByStandardNation" connectionId="2" autoFormatId="16" applyNumberFormats="0" applyBorderFormats="0" applyFontFormats="0" applyPatternFormats="0" applyAlignmentFormats="0" applyWidthHeightFormats="0">
  <queryTableRefresh nextId="6">
    <queryTableFields count="5">
      <queryTableField id="1" name="SurveyYear" tableColumnId="1"/>
      <queryTableField id="2" name="Standard" tableColumnId="2"/>
      <queryTableField id="3" name="Result" tableColumnId="3"/>
      <queryTableField id="4" name="Num" tableColumnId="4"/>
      <queryTableField id="5" name="NumInYear" tableColumnId="5"/>
    </queryTableFields>
  </queryTableRefresh>
</queryTable>
</file>

<file path=xl/queryTables/queryTable3.xml><?xml version="1.0" encoding="utf-8"?>
<queryTable xmlns="http://schemas.openxmlformats.org/spreadsheetml/2006/main" name="lkpAccreditationTerms" connectionId="3" autoFormatId="16" applyNumberFormats="0" applyBorderFormats="0" applyFontFormats="0" applyPatternFormats="0" applyAlignmentFormats="0" applyWidthHeightFormats="0">
  <queryTableRefresh nextId="18">
    <queryTableFields count="4">
      <queryTableField id="14" name="C" tableColumnId="14"/>
      <queryTableField id="15" name="N" tableColumnId="15"/>
      <queryTableField id="16" name="S" tableColumnId="16"/>
      <queryTableField id="17" name="T" tableColumnId="1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id="1" name="Table_AccreditationByStandardDistrict" displayName="Table_AccreditationByStandardDistrict" ref="A1:G615" tableType="queryTable" totalsRowShown="0">
  <autoFilter ref="A1:G615"/>
  <tableColumns count="7">
    <tableColumn id="1" uniqueName="1" name="SurveyYear" queryTableFieldId="1"/>
    <tableColumn id="2" uniqueName="2" name="DistrictCode" queryTableFieldId="2"/>
    <tableColumn id="3" uniqueName="3" name="District" queryTableFieldId="3"/>
    <tableColumn id="4" uniqueName="4" name="Standard" queryTableFieldId="4"/>
    <tableColumn id="5" uniqueName="5" name="Result" queryTableFieldId="5"/>
    <tableColumn id="6" uniqueName="6" name="Num" queryTableFieldId="6"/>
    <tableColumn id="7" uniqueName="7" name="NumInYear" queryTableFieldId="7"/>
  </tableColumns>
  <tableStyleInfo name="TableStyleMedium2" showFirstColumn="0" showLastColumn="0" showRowStripes="1" showColumnStripes="0"/>
</table>
</file>

<file path=xl/tables/table2.xml><?xml version="1.0" encoding="utf-8"?>
<table xmlns="http://schemas.openxmlformats.org/spreadsheetml/2006/main" id="2" name="Table_AccreditationByStandardNation" displayName="Table_AccreditationByStandardNation" ref="A1:E192" tableType="queryTable" totalsRowShown="0">
  <autoFilter ref="A1:E192"/>
  <tableColumns count="5">
    <tableColumn id="1" uniqueName="1" name="SurveyYear" queryTableFieldId="1"/>
    <tableColumn id="2" uniqueName="2" name="Standard" queryTableFieldId="2"/>
    <tableColumn id="3" uniqueName="3" name="Result" queryTableFieldId="3"/>
    <tableColumn id="4" uniqueName="4" name="Num" queryTableFieldId="4"/>
    <tableColumn id="5" uniqueName="5" name="NumInYear" queryTableFieldId="5"/>
  </tableColumns>
  <tableStyleInfo name="TableStyleMedium2" showFirstColumn="0" showLastColumn="0" showRowStripes="1" showColumnStripes="0"/>
</table>
</file>

<file path=xl/tables/table3.xml><?xml version="1.0" encoding="utf-8"?>
<table xmlns="http://schemas.openxmlformats.org/spreadsheetml/2006/main" id="3" name="Table_lkpAccreditationTerms" displayName="Table_lkpAccreditationTerms" ref="A1:D49" tableType="queryTable" totalsRowShown="0">
  <autoFilter ref="A1:D49"/>
  <tableColumns count="4">
    <tableColumn id="14" uniqueName="14" name="C" queryTableFieldId="14"/>
    <tableColumn id="15" uniqueName="15" name="N" queryTableFieldId="15"/>
    <tableColumn id="16" uniqueName="16" name="S" queryTableFieldId="16"/>
    <tableColumn id="17" uniqueName="17" name="T" queryTableFieldId="17"/>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5"/>
  <sheetViews>
    <sheetView workbookViewId="0">
      <selection activeCell="A2" sqref="A2:G615"/>
    </sheetView>
  </sheetViews>
  <sheetFormatPr defaultRowHeight="14.25" x14ac:dyDescent="0.45"/>
  <cols>
    <col min="1" max="1" width="12.06640625" bestFit="1" customWidth="1"/>
    <col min="2" max="2" width="12.796875" bestFit="1" customWidth="1"/>
    <col min="3" max="3" width="8.6640625" bestFit="1" customWidth="1"/>
    <col min="4" max="4" width="10.265625" bestFit="1" customWidth="1"/>
    <col min="5" max="5" width="8" bestFit="1" customWidth="1"/>
    <col min="6" max="6" width="6.86328125" bestFit="1" customWidth="1"/>
    <col min="7" max="7" width="12.06640625" bestFit="1" customWidth="1"/>
  </cols>
  <sheetData>
    <row r="1" spans="1:7" x14ac:dyDescent="0.45">
      <c r="A1" t="s">
        <v>0</v>
      </c>
      <c r="B1" t="s">
        <v>1</v>
      </c>
      <c r="C1" t="s">
        <v>2</v>
      </c>
      <c r="D1" t="s">
        <v>3</v>
      </c>
      <c r="E1" t="s">
        <v>4</v>
      </c>
      <c r="F1" t="s">
        <v>5</v>
      </c>
      <c r="G1" t="s">
        <v>6</v>
      </c>
    </row>
    <row r="2" spans="1:7" x14ac:dyDescent="0.45">
      <c r="A2">
        <v>2014</v>
      </c>
      <c r="B2" t="s">
        <v>7</v>
      </c>
      <c r="C2" t="s">
        <v>8</v>
      </c>
      <c r="D2" t="s">
        <v>9</v>
      </c>
      <c r="E2" t="s">
        <v>10</v>
      </c>
      <c r="F2">
        <v>1</v>
      </c>
      <c r="G2">
        <v>1</v>
      </c>
    </row>
    <row r="3" spans="1:7" x14ac:dyDescent="0.45">
      <c r="A3">
        <v>2014</v>
      </c>
      <c r="B3" t="s">
        <v>7</v>
      </c>
      <c r="C3" t="s">
        <v>8</v>
      </c>
      <c r="D3" t="s">
        <v>11</v>
      </c>
      <c r="E3" t="s">
        <v>10</v>
      </c>
      <c r="F3">
        <v>1</v>
      </c>
      <c r="G3">
        <v>1</v>
      </c>
    </row>
    <row r="4" spans="1:7" x14ac:dyDescent="0.45">
      <c r="A4">
        <v>2014</v>
      </c>
      <c r="B4" t="s">
        <v>7</v>
      </c>
      <c r="C4" t="s">
        <v>8</v>
      </c>
      <c r="D4" t="s">
        <v>12</v>
      </c>
      <c r="E4" t="s">
        <v>10</v>
      </c>
      <c r="F4">
        <v>1</v>
      </c>
      <c r="G4">
        <v>1</v>
      </c>
    </row>
    <row r="5" spans="1:7" x14ac:dyDescent="0.45">
      <c r="A5">
        <v>2014</v>
      </c>
      <c r="B5" t="s">
        <v>7</v>
      </c>
      <c r="C5" t="s">
        <v>8</v>
      </c>
      <c r="D5" t="s">
        <v>13</v>
      </c>
      <c r="E5" t="s">
        <v>10</v>
      </c>
      <c r="F5">
        <v>1</v>
      </c>
      <c r="G5">
        <v>1</v>
      </c>
    </row>
    <row r="6" spans="1:7" x14ac:dyDescent="0.45">
      <c r="A6">
        <v>2014</v>
      </c>
      <c r="B6" t="s">
        <v>7</v>
      </c>
      <c r="C6" t="s">
        <v>8</v>
      </c>
      <c r="D6" t="s">
        <v>14</v>
      </c>
      <c r="E6" t="s">
        <v>10</v>
      </c>
      <c r="F6">
        <v>1</v>
      </c>
      <c r="G6">
        <v>1</v>
      </c>
    </row>
    <row r="7" spans="1:7" x14ac:dyDescent="0.45">
      <c r="A7">
        <v>2014</v>
      </c>
      <c r="B7" t="s">
        <v>7</v>
      </c>
      <c r="C7" t="s">
        <v>8</v>
      </c>
      <c r="D7" t="s">
        <v>15</v>
      </c>
      <c r="E7" t="s">
        <v>10</v>
      </c>
      <c r="F7">
        <v>1</v>
      </c>
      <c r="G7">
        <v>1</v>
      </c>
    </row>
    <row r="8" spans="1:7" x14ac:dyDescent="0.45">
      <c r="A8">
        <v>2015</v>
      </c>
      <c r="B8" t="s">
        <v>7</v>
      </c>
      <c r="C8" t="s">
        <v>8</v>
      </c>
      <c r="D8" t="s">
        <v>9</v>
      </c>
      <c r="E8" t="s">
        <v>10</v>
      </c>
      <c r="F8">
        <v>1</v>
      </c>
      <c r="G8">
        <v>0</v>
      </c>
    </row>
    <row r="9" spans="1:7" x14ac:dyDescent="0.45">
      <c r="A9">
        <v>2015</v>
      </c>
      <c r="B9" t="s">
        <v>7</v>
      </c>
      <c r="C9" t="s">
        <v>8</v>
      </c>
      <c r="D9" t="s">
        <v>11</v>
      </c>
      <c r="E9" t="s">
        <v>10</v>
      </c>
      <c r="F9">
        <v>1</v>
      </c>
      <c r="G9">
        <v>0</v>
      </c>
    </row>
    <row r="10" spans="1:7" x14ac:dyDescent="0.45">
      <c r="A10">
        <v>2015</v>
      </c>
      <c r="B10" t="s">
        <v>7</v>
      </c>
      <c r="C10" t="s">
        <v>8</v>
      </c>
      <c r="D10" t="s">
        <v>12</v>
      </c>
      <c r="E10" t="s">
        <v>10</v>
      </c>
      <c r="F10">
        <v>1</v>
      </c>
      <c r="G10">
        <v>0</v>
      </c>
    </row>
    <row r="11" spans="1:7" x14ac:dyDescent="0.45">
      <c r="A11">
        <v>2015</v>
      </c>
      <c r="B11" t="s">
        <v>7</v>
      </c>
      <c r="C11" t="s">
        <v>8</v>
      </c>
      <c r="D11" t="s">
        <v>13</v>
      </c>
      <c r="E11" t="s">
        <v>10</v>
      </c>
      <c r="F11">
        <v>1</v>
      </c>
      <c r="G11">
        <v>0</v>
      </c>
    </row>
    <row r="12" spans="1:7" x14ac:dyDescent="0.45">
      <c r="A12">
        <v>2015</v>
      </c>
      <c r="B12" t="s">
        <v>7</v>
      </c>
      <c r="C12" t="s">
        <v>8</v>
      </c>
      <c r="D12" t="s">
        <v>14</v>
      </c>
      <c r="E12" t="s">
        <v>10</v>
      </c>
      <c r="F12">
        <v>1</v>
      </c>
      <c r="G12">
        <v>0</v>
      </c>
    </row>
    <row r="13" spans="1:7" x14ac:dyDescent="0.45">
      <c r="A13">
        <v>2015</v>
      </c>
      <c r="B13" t="s">
        <v>7</v>
      </c>
      <c r="C13" t="s">
        <v>8</v>
      </c>
      <c r="D13" t="s">
        <v>15</v>
      </c>
      <c r="E13" t="s">
        <v>10</v>
      </c>
      <c r="F13">
        <v>1</v>
      </c>
      <c r="G13">
        <v>0</v>
      </c>
    </row>
    <row r="14" spans="1:7" x14ac:dyDescent="0.45">
      <c r="A14">
        <v>2016</v>
      </c>
      <c r="B14" t="s">
        <v>7</v>
      </c>
      <c r="C14" t="s">
        <v>8</v>
      </c>
      <c r="D14" t="s">
        <v>9</v>
      </c>
      <c r="E14" t="s">
        <v>10</v>
      </c>
      <c r="F14">
        <v>21</v>
      </c>
      <c r="G14">
        <v>20</v>
      </c>
    </row>
    <row r="15" spans="1:7" x14ac:dyDescent="0.45">
      <c r="A15">
        <v>2016</v>
      </c>
      <c r="B15" t="s">
        <v>7</v>
      </c>
      <c r="C15" t="s">
        <v>8</v>
      </c>
      <c r="D15" t="s">
        <v>9</v>
      </c>
      <c r="E15" t="s">
        <v>16</v>
      </c>
      <c r="F15">
        <v>21</v>
      </c>
      <c r="G15">
        <v>21</v>
      </c>
    </row>
    <row r="16" spans="1:7" x14ac:dyDescent="0.45">
      <c r="A16">
        <v>2016</v>
      </c>
      <c r="B16" t="s">
        <v>7</v>
      </c>
      <c r="C16" t="s">
        <v>8</v>
      </c>
      <c r="D16" t="s">
        <v>9</v>
      </c>
      <c r="E16" t="s">
        <v>17</v>
      </c>
      <c r="F16">
        <v>5</v>
      </c>
      <c r="G16">
        <v>5</v>
      </c>
    </row>
    <row r="17" spans="1:7" x14ac:dyDescent="0.45">
      <c r="A17">
        <v>2016</v>
      </c>
      <c r="B17" t="s">
        <v>7</v>
      </c>
      <c r="C17" t="s">
        <v>8</v>
      </c>
      <c r="D17" t="s">
        <v>9</v>
      </c>
      <c r="E17" t="s">
        <v>18</v>
      </c>
      <c r="F17">
        <v>2</v>
      </c>
      <c r="G17">
        <v>2</v>
      </c>
    </row>
    <row r="18" spans="1:7" x14ac:dyDescent="0.45">
      <c r="A18">
        <v>2016</v>
      </c>
      <c r="B18" t="s">
        <v>7</v>
      </c>
      <c r="C18" t="s">
        <v>8</v>
      </c>
      <c r="D18" t="s">
        <v>11</v>
      </c>
      <c r="E18" t="s">
        <v>10</v>
      </c>
      <c r="F18">
        <v>25</v>
      </c>
      <c r="G18">
        <v>24</v>
      </c>
    </row>
    <row r="19" spans="1:7" x14ac:dyDescent="0.45">
      <c r="A19">
        <v>2016</v>
      </c>
      <c r="B19" t="s">
        <v>7</v>
      </c>
      <c r="C19" t="s">
        <v>8</v>
      </c>
      <c r="D19" t="s">
        <v>11</v>
      </c>
      <c r="E19" t="s">
        <v>16</v>
      </c>
      <c r="F19">
        <v>21</v>
      </c>
      <c r="G19">
        <v>21</v>
      </c>
    </row>
    <row r="20" spans="1:7" x14ac:dyDescent="0.45">
      <c r="A20">
        <v>2016</v>
      </c>
      <c r="B20" t="s">
        <v>7</v>
      </c>
      <c r="C20" t="s">
        <v>8</v>
      </c>
      <c r="D20" t="s">
        <v>11</v>
      </c>
      <c r="E20" t="s">
        <v>17</v>
      </c>
      <c r="F20">
        <v>1</v>
      </c>
      <c r="G20">
        <v>1</v>
      </c>
    </row>
    <row r="21" spans="1:7" x14ac:dyDescent="0.45">
      <c r="A21">
        <v>2016</v>
      </c>
      <c r="B21" t="s">
        <v>7</v>
      </c>
      <c r="C21" t="s">
        <v>8</v>
      </c>
      <c r="D21" t="s">
        <v>11</v>
      </c>
      <c r="E21" t="s">
        <v>18</v>
      </c>
      <c r="F21">
        <v>2</v>
      </c>
      <c r="G21">
        <v>2</v>
      </c>
    </row>
    <row r="22" spans="1:7" x14ac:dyDescent="0.45">
      <c r="A22">
        <v>2016</v>
      </c>
      <c r="B22" t="s">
        <v>7</v>
      </c>
      <c r="C22" t="s">
        <v>8</v>
      </c>
      <c r="D22" t="s">
        <v>12</v>
      </c>
      <c r="E22" t="s">
        <v>10</v>
      </c>
      <c r="F22">
        <v>26</v>
      </c>
      <c r="G22">
        <v>25</v>
      </c>
    </row>
    <row r="23" spans="1:7" x14ac:dyDescent="0.45">
      <c r="A23">
        <v>2016</v>
      </c>
      <c r="B23" t="s">
        <v>7</v>
      </c>
      <c r="C23" t="s">
        <v>8</v>
      </c>
      <c r="D23" t="s">
        <v>12</v>
      </c>
      <c r="E23" t="s">
        <v>16</v>
      </c>
      <c r="F23">
        <v>18</v>
      </c>
      <c r="G23">
        <v>18</v>
      </c>
    </row>
    <row r="24" spans="1:7" x14ac:dyDescent="0.45">
      <c r="A24">
        <v>2016</v>
      </c>
      <c r="B24" t="s">
        <v>7</v>
      </c>
      <c r="C24" t="s">
        <v>8</v>
      </c>
      <c r="D24" t="s">
        <v>12</v>
      </c>
      <c r="E24" t="s">
        <v>17</v>
      </c>
      <c r="F24">
        <v>3</v>
      </c>
      <c r="G24">
        <v>3</v>
      </c>
    </row>
    <row r="25" spans="1:7" x14ac:dyDescent="0.45">
      <c r="A25">
        <v>2016</v>
      </c>
      <c r="B25" t="s">
        <v>7</v>
      </c>
      <c r="C25" t="s">
        <v>8</v>
      </c>
      <c r="D25" t="s">
        <v>12</v>
      </c>
      <c r="E25" t="s">
        <v>18</v>
      </c>
      <c r="F25">
        <v>2</v>
      </c>
      <c r="G25">
        <v>2</v>
      </c>
    </row>
    <row r="26" spans="1:7" x14ac:dyDescent="0.45">
      <c r="A26">
        <v>2016</v>
      </c>
      <c r="B26" t="s">
        <v>7</v>
      </c>
      <c r="C26" t="s">
        <v>8</v>
      </c>
      <c r="D26" t="s">
        <v>13</v>
      </c>
      <c r="E26" t="s">
        <v>10</v>
      </c>
      <c r="F26">
        <v>35</v>
      </c>
      <c r="G26">
        <v>34</v>
      </c>
    </row>
    <row r="27" spans="1:7" x14ac:dyDescent="0.45">
      <c r="A27">
        <v>2016</v>
      </c>
      <c r="B27" t="s">
        <v>7</v>
      </c>
      <c r="C27" t="s">
        <v>8</v>
      </c>
      <c r="D27" t="s">
        <v>13</v>
      </c>
      <c r="E27" t="s">
        <v>16</v>
      </c>
      <c r="F27">
        <v>12</v>
      </c>
      <c r="G27">
        <v>12</v>
      </c>
    </row>
    <row r="28" spans="1:7" x14ac:dyDescent="0.45">
      <c r="A28">
        <v>2016</v>
      </c>
      <c r="B28" t="s">
        <v>7</v>
      </c>
      <c r="C28" t="s">
        <v>8</v>
      </c>
      <c r="D28" t="s">
        <v>13</v>
      </c>
      <c r="E28" t="s">
        <v>18</v>
      </c>
      <c r="F28">
        <v>2</v>
      </c>
      <c r="G28">
        <v>2</v>
      </c>
    </row>
    <row r="29" spans="1:7" x14ac:dyDescent="0.45">
      <c r="A29">
        <v>2016</v>
      </c>
      <c r="B29" t="s">
        <v>7</v>
      </c>
      <c r="C29" t="s">
        <v>8</v>
      </c>
      <c r="D29" t="s">
        <v>14</v>
      </c>
      <c r="E29" t="s">
        <v>10</v>
      </c>
      <c r="F29">
        <v>22</v>
      </c>
      <c r="G29">
        <v>21</v>
      </c>
    </row>
    <row r="30" spans="1:7" x14ac:dyDescent="0.45">
      <c r="A30">
        <v>2016</v>
      </c>
      <c r="B30" t="s">
        <v>7</v>
      </c>
      <c r="C30" t="s">
        <v>8</v>
      </c>
      <c r="D30" t="s">
        <v>14</v>
      </c>
      <c r="E30" t="s">
        <v>16</v>
      </c>
      <c r="F30">
        <v>17</v>
      </c>
      <c r="G30">
        <v>17</v>
      </c>
    </row>
    <row r="31" spans="1:7" x14ac:dyDescent="0.45">
      <c r="A31">
        <v>2016</v>
      </c>
      <c r="B31" t="s">
        <v>7</v>
      </c>
      <c r="C31" t="s">
        <v>8</v>
      </c>
      <c r="D31" t="s">
        <v>14</v>
      </c>
      <c r="E31" t="s">
        <v>17</v>
      </c>
      <c r="F31">
        <v>8</v>
      </c>
      <c r="G31">
        <v>8</v>
      </c>
    </row>
    <row r="32" spans="1:7" x14ac:dyDescent="0.45">
      <c r="A32">
        <v>2016</v>
      </c>
      <c r="B32" t="s">
        <v>7</v>
      </c>
      <c r="C32" t="s">
        <v>8</v>
      </c>
      <c r="D32" t="s">
        <v>14</v>
      </c>
      <c r="E32" t="s">
        <v>18</v>
      </c>
      <c r="F32">
        <v>2</v>
      </c>
      <c r="G32">
        <v>2</v>
      </c>
    </row>
    <row r="33" spans="1:7" x14ac:dyDescent="0.45">
      <c r="A33">
        <v>2016</v>
      </c>
      <c r="B33" t="s">
        <v>7</v>
      </c>
      <c r="C33" t="s">
        <v>8</v>
      </c>
      <c r="D33" t="s">
        <v>15</v>
      </c>
      <c r="E33" t="s">
        <v>10</v>
      </c>
      <c r="F33">
        <v>27</v>
      </c>
      <c r="G33">
        <v>26</v>
      </c>
    </row>
    <row r="34" spans="1:7" x14ac:dyDescent="0.45">
      <c r="A34">
        <v>2016</v>
      </c>
      <c r="B34" t="s">
        <v>7</v>
      </c>
      <c r="C34" t="s">
        <v>8</v>
      </c>
      <c r="D34" t="s">
        <v>15</v>
      </c>
      <c r="E34" t="s">
        <v>16</v>
      </c>
      <c r="F34">
        <v>17</v>
      </c>
      <c r="G34">
        <v>17</v>
      </c>
    </row>
    <row r="35" spans="1:7" x14ac:dyDescent="0.45">
      <c r="A35">
        <v>2016</v>
      </c>
      <c r="B35" t="s">
        <v>7</v>
      </c>
      <c r="C35" t="s">
        <v>8</v>
      </c>
      <c r="D35" t="s">
        <v>15</v>
      </c>
      <c r="E35" t="s">
        <v>17</v>
      </c>
      <c r="F35">
        <v>3</v>
      </c>
      <c r="G35">
        <v>3</v>
      </c>
    </row>
    <row r="36" spans="1:7" x14ac:dyDescent="0.45">
      <c r="A36">
        <v>2016</v>
      </c>
      <c r="B36" t="s">
        <v>7</v>
      </c>
      <c r="C36" t="s">
        <v>8</v>
      </c>
      <c r="D36" t="s">
        <v>15</v>
      </c>
      <c r="E36" t="s">
        <v>18</v>
      </c>
      <c r="F36">
        <v>2</v>
      </c>
      <c r="G36">
        <v>2</v>
      </c>
    </row>
    <row r="37" spans="1:7" x14ac:dyDescent="0.45">
      <c r="A37">
        <v>2016</v>
      </c>
      <c r="B37" t="s">
        <v>19</v>
      </c>
      <c r="C37" t="s">
        <v>20</v>
      </c>
      <c r="E37" t="s">
        <v>16</v>
      </c>
      <c r="F37">
        <v>2</v>
      </c>
      <c r="G37">
        <v>2</v>
      </c>
    </row>
    <row r="38" spans="1:7" x14ac:dyDescent="0.45">
      <c r="A38">
        <v>2016</v>
      </c>
      <c r="B38" t="s">
        <v>19</v>
      </c>
      <c r="C38" t="s">
        <v>20</v>
      </c>
      <c r="E38" t="s">
        <v>17</v>
      </c>
      <c r="F38">
        <v>4</v>
      </c>
      <c r="G38">
        <v>4</v>
      </c>
    </row>
    <row r="39" spans="1:7" x14ac:dyDescent="0.45">
      <c r="A39">
        <v>2016</v>
      </c>
      <c r="B39" t="s">
        <v>19</v>
      </c>
      <c r="C39" t="s">
        <v>20</v>
      </c>
      <c r="D39" t="s">
        <v>9</v>
      </c>
      <c r="E39" t="s">
        <v>16</v>
      </c>
      <c r="F39">
        <v>2</v>
      </c>
      <c r="G39">
        <v>2</v>
      </c>
    </row>
    <row r="40" spans="1:7" x14ac:dyDescent="0.45">
      <c r="A40">
        <v>2016</v>
      </c>
      <c r="B40" t="s">
        <v>19</v>
      </c>
      <c r="C40" t="s">
        <v>20</v>
      </c>
      <c r="D40" t="s">
        <v>9</v>
      </c>
      <c r="E40" t="s">
        <v>17</v>
      </c>
      <c r="F40">
        <v>4</v>
      </c>
      <c r="G40">
        <v>4</v>
      </c>
    </row>
    <row r="41" spans="1:7" x14ac:dyDescent="0.45">
      <c r="A41">
        <v>2016</v>
      </c>
      <c r="B41" t="s">
        <v>19</v>
      </c>
      <c r="C41" t="s">
        <v>20</v>
      </c>
      <c r="D41" t="s">
        <v>11</v>
      </c>
      <c r="E41" t="s">
        <v>16</v>
      </c>
      <c r="F41">
        <v>2</v>
      </c>
      <c r="G41">
        <v>2</v>
      </c>
    </row>
    <row r="42" spans="1:7" x14ac:dyDescent="0.45">
      <c r="A42">
        <v>2016</v>
      </c>
      <c r="B42" t="s">
        <v>19</v>
      </c>
      <c r="C42" t="s">
        <v>20</v>
      </c>
      <c r="D42" t="s">
        <v>11</v>
      </c>
      <c r="E42" t="s">
        <v>17</v>
      </c>
      <c r="F42">
        <v>4</v>
      </c>
      <c r="G42">
        <v>4</v>
      </c>
    </row>
    <row r="43" spans="1:7" x14ac:dyDescent="0.45">
      <c r="A43">
        <v>2016</v>
      </c>
      <c r="B43" t="s">
        <v>19</v>
      </c>
      <c r="C43" t="s">
        <v>20</v>
      </c>
      <c r="D43" t="s">
        <v>12</v>
      </c>
      <c r="E43" t="s">
        <v>16</v>
      </c>
      <c r="F43">
        <v>3</v>
      </c>
      <c r="G43">
        <v>3</v>
      </c>
    </row>
    <row r="44" spans="1:7" x14ac:dyDescent="0.45">
      <c r="A44">
        <v>2016</v>
      </c>
      <c r="B44" t="s">
        <v>19</v>
      </c>
      <c r="C44" t="s">
        <v>20</v>
      </c>
      <c r="D44" t="s">
        <v>12</v>
      </c>
      <c r="E44" t="s">
        <v>17</v>
      </c>
      <c r="F44">
        <v>3</v>
      </c>
      <c r="G44">
        <v>3</v>
      </c>
    </row>
    <row r="45" spans="1:7" x14ac:dyDescent="0.45">
      <c r="A45">
        <v>2016</v>
      </c>
      <c r="B45" t="s">
        <v>19</v>
      </c>
      <c r="C45" t="s">
        <v>20</v>
      </c>
      <c r="D45" t="s">
        <v>13</v>
      </c>
      <c r="E45" t="s">
        <v>16</v>
      </c>
      <c r="F45">
        <v>2</v>
      </c>
      <c r="G45">
        <v>2</v>
      </c>
    </row>
    <row r="46" spans="1:7" x14ac:dyDescent="0.45">
      <c r="A46">
        <v>2016</v>
      </c>
      <c r="B46" t="s">
        <v>19</v>
      </c>
      <c r="C46" t="s">
        <v>20</v>
      </c>
      <c r="D46" t="s">
        <v>13</v>
      </c>
      <c r="E46" t="s">
        <v>17</v>
      </c>
      <c r="F46">
        <v>3</v>
      </c>
      <c r="G46">
        <v>3</v>
      </c>
    </row>
    <row r="47" spans="1:7" x14ac:dyDescent="0.45">
      <c r="A47">
        <v>2016</v>
      </c>
      <c r="B47" t="s">
        <v>19</v>
      </c>
      <c r="C47" t="s">
        <v>20</v>
      </c>
      <c r="D47" t="s">
        <v>13</v>
      </c>
      <c r="E47" t="s">
        <v>18</v>
      </c>
      <c r="F47">
        <v>1</v>
      </c>
      <c r="G47">
        <v>1</v>
      </c>
    </row>
    <row r="48" spans="1:7" x14ac:dyDescent="0.45">
      <c r="A48">
        <v>2016</v>
      </c>
      <c r="B48" t="s">
        <v>19</v>
      </c>
      <c r="C48" t="s">
        <v>20</v>
      </c>
      <c r="D48" t="s">
        <v>14</v>
      </c>
      <c r="E48" t="s">
        <v>16</v>
      </c>
      <c r="F48">
        <v>3</v>
      </c>
      <c r="G48">
        <v>3</v>
      </c>
    </row>
    <row r="49" spans="1:7" x14ac:dyDescent="0.45">
      <c r="A49">
        <v>2016</v>
      </c>
      <c r="B49" t="s">
        <v>19</v>
      </c>
      <c r="C49" t="s">
        <v>20</v>
      </c>
      <c r="D49" t="s">
        <v>14</v>
      </c>
      <c r="E49" t="s">
        <v>17</v>
      </c>
      <c r="F49">
        <v>3</v>
      </c>
      <c r="G49">
        <v>3</v>
      </c>
    </row>
    <row r="50" spans="1:7" x14ac:dyDescent="0.45">
      <c r="A50">
        <v>2016</v>
      </c>
      <c r="B50" t="s">
        <v>19</v>
      </c>
      <c r="C50" t="s">
        <v>20</v>
      </c>
      <c r="D50" t="s">
        <v>15</v>
      </c>
      <c r="E50" t="s">
        <v>10</v>
      </c>
      <c r="F50">
        <v>1</v>
      </c>
      <c r="G50">
        <v>1</v>
      </c>
    </row>
    <row r="51" spans="1:7" x14ac:dyDescent="0.45">
      <c r="A51">
        <v>2016</v>
      </c>
      <c r="B51" t="s">
        <v>19</v>
      </c>
      <c r="C51" t="s">
        <v>20</v>
      </c>
      <c r="D51" t="s">
        <v>15</v>
      </c>
      <c r="E51" t="s">
        <v>16</v>
      </c>
      <c r="F51">
        <v>1</v>
      </c>
      <c r="G51">
        <v>1</v>
      </c>
    </row>
    <row r="52" spans="1:7" x14ac:dyDescent="0.45">
      <c r="A52">
        <v>2016</v>
      </c>
      <c r="B52" t="s">
        <v>19</v>
      </c>
      <c r="C52" t="s">
        <v>20</v>
      </c>
      <c r="D52" t="s">
        <v>15</v>
      </c>
      <c r="E52" t="s">
        <v>17</v>
      </c>
      <c r="F52">
        <v>4</v>
      </c>
      <c r="G52">
        <v>4</v>
      </c>
    </row>
    <row r="53" spans="1:7" x14ac:dyDescent="0.45">
      <c r="A53">
        <v>2016</v>
      </c>
      <c r="B53" t="s">
        <v>21</v>
      </c>
      <c r="C53" t="s">
        <v>22</v>
      </c>
      <c r="E53" t="s">
        <v>16</v>
      </c>
      <c r="F53">
        <v>1</v>
      </c>
      <c r="G53">
        <v>1</v>
      </c>
    </row>
    <row r="54" spans="1:7" x14ac:dyDescent="0.45">
      <c r="A54">
        <v>2016</v>
      </c>
      <c r="B54" t="s">
        <v>21</v>
      </c>
      <c r="C54" t="s">
        <v>22</v>
      </c>
      <c r="E54" t="s">
        <v>17</v>
      </c>
      <c r="F54">
        <v>6</v>
      </c>
      <c r="G54">
        <v>6</v>
      </c>
    </row>
    <row r="55" spans="1:7" x14ac:dyDescent="0.45">
      <c r="A55">
        <v>2016</v>
      </c>
      <c r="B55" t="s">
        <v>21</v>
      </c>
      <c r="C55" t="s">
        <v>22</v>
      </c>
      <c r="D55" t="s">
        <v>9</v>
      </c>
      <c r="E55" t="s">
        <v>10</v>
      </c>
      <c r="F55">
        <v>1</v>
      </c>
      <c r="G55">
        <v>1</v>
      </c>
    </row>
    <row r="56" spans="1:7" x14ac:dyDescent="0.45">
      <c r="A56">
        <v>2016</v>
      </c>
      <c r="B56" t="s">
        <v>21</v>
      </c>
      <c r="C56" t="s">
        <v>22</v>
      </c>
      <c r="D56" t="s">
        <v>9</v>
      </c>
      <c r="E56" t="s">
        <v>16</v>
      </c>
      <c r="F56">
        <v>4</v>
      </c>
      <c r="G56">
        <v>4</v>
      </c>
    </row>
    <row r="57" spans="1:7" x14ac:dyDescent="0.45">
      <c r="A57">
        <v>2016</v>
      </c>
      <c r="B57" t="s">
        <v>21</v>
      </c>
      <c r="C57" t="s">
        <v>22</v>
      </c>
      <c r="D57" t="s">
        <v>9</v>
      </c>
      <c r="E57" t="s">
        <v>17</v>
      </c>
      <c r="F57">
        <v>3</v>
      </c>
      <c r="G57">
        <v>3</v>
      </c>
    </row>
    <row r="58" spans="1:7" x14ac:dyDescent="0.45">
      <c r="A58">
        <v>2016</v>
      </c>
      <c r="B58" t="s">
        <v>21</v>
      </c>
      <c r="C58" t="s">
        <v>22</v>
      </c>
      <c r="D58" t="s">
        <v>11</v>
      </c>
      <c r="E58" t="s">
        <v>10</v>
      </c>
      <c r="F58">
        <v>1</v>
      </c>
      <c r="G58">
        <v>1</v>
      </c>
    </row>
    <row r="59" spans="1:7" x14ac:dyDescent="0.45">
      <c r="A59">
        <v>2016</v>
      </c>
      <c r="B59" t="s">
        <v>21</v>
      </c>
      <c r="C59" t="s">
        <v>22</v>
      </c>
      <c r="D59" t="s">
        <v>11</v>
      </c>
      <c r="E59" t="s">
        <v>16</v>
      </c>
      <c r="F59">
        <v>4</v>
      </c>
      <c r="G59">
        <v>4</v>
      </c>
    </row>
    <row r="60" spans="1:7" x14ac:dyDescent="0.45">
      <c r="A60">
        <v>2016</v>
      </c>
      <c r="B60" t="s">
        <v>21</v>
      </c>
      <c r="C60" t="s">
        <v>22</v>
      </c>
      <c r="D60" t="s">
        <v>11</v>
      </c>
      <c r="E60" t="s">
        <v>17</v>
      </c>
      <c r="F60">
        <v>3</v>
      </c>
      <c r="G60">
        <v>3</v>
      </c>
    </row>
    <row r="61" spans="1:7" x14ac:dyDescent="0.45">
      <c r="A61">
        <v>2016</v>
      </c>
      <c r="B61" t="s">
        <v>21</v>
      </c>
      <c r="C61" t="s">
        <v>22</v>
      </c>
      <c r="D61" t="s">
        <v>12</v>
      </c>
      <c r="E61" t="s">
        <v>10</v>
      </c>
      <c r="F61">
        <v>1</v>
      </c>
      <c r="G61">
        <v>1</v>
      </c>
    </row>
    <row r="62" spans="1:7" x14ac:dyDescent="0.45">
      <c r="A62">
        <v>2016</v>
      </c>
      <c r="B62" t="s">
        <v>21</v>
      </c>
      <c r="C62" t="s">
        <v>22</v>
      </c>
      <c r="D62" t="s">
        <v>12</v>
      </c>
      <c r="E62" t="s">
        <v>16</v>
      </c>
      <c r="F62">
        <v>5</v>
      </c>
      <c r="G62">
        <v>5</v>
      </c>
    </row>
    <row r="63" spans="1:7" x14ac:dyDescent="0.45">
      <c r="A63">
        <v>2016</v>
      </c>
      <c r="B63" t="s">
        <v>21</v>
      </c>
      <c r="C63" t="s">
        <v>22</v>
      </c>
      <c r="D63" t="s">
        <v>12</v>
      </c>
      <c r="E63" t="s">
        <v>17</v>
      </c>
      <c r="F63">
        <v>2</v>
      </c>
      <c r="G63">
        <v>2</v>
      </c>
    </row>
    <row r="64" spans="1:7" x14ac:dyDescent="0.45">
      <c r="A64">
        <v>2016</v>
      </c>
      <c r="B64" t="s">
        <v>21</v>
      </c>
      <c r="C64" t="s">
        <v>22</v>
      </c>
      <c r="D64" t="s">
        <v>13</v>
      </c>
      <c r="E64" t="s">
        <v>10</v>
      </c>
      <c r="F64">
        <v>1</v>
      </c>
      <c r="G64">
        <v>1</v>
      </c>
    </row>
    <row r="65" spans="1:7" x14ac:dyDescent="0.45">
      <c r="A65">
        <v>2016</v>
      </c>
      <c r="B65" t="s">
        <v>21</v>
      </c>
      <c r="C65" t="s">
        <v>22</v>
      </c>
      <c r="D65" t="s">
        <v>13</v>
      </c>
      <c r="E65" t="s">
        <v>16</v>
      </c>
      <c r="F65">
        <v>5</v>
      </c>
      <c r="G65">
        <v>5</v>
      </c>
    </row>
    <row r="66" spans="1:7" x14ac:dyDescent="0.45">
      <c r="A66">
        <v>2016</v>
      </c>
      <c r="B66" t="s">
        <v>21</v>
      </c>
      <c r="C66" t="s">
        <v>22</v>
      </c>
      <c r="D66" t="s">
        <v>13</v>
      </c>
      <c r="E66" t="s">
        <v>17</v>
      </c>
      <c r="F66">
        <v>2</v>
      </c>
      <c r="G66">
        <v>2</v>
      </c>
    </row>
    <row r="67" spans="1:7" x14ac:dyDescent="0.45">
      <c r="A67">
        <v>2016</v>
      </c>
      <c r="B67" t="s">
        <v>21</v>
      </c>
      <c r="C67" t="s">
        <v>22</v>
      </c>
      <c r="D67" t="s">
        <v>14</v>
      </c>
      <c r="E67" t="s">
        <v>16</v>
      </c>
      <c r="F67">
        <v>1</v>
      </c>
      <c r="G67">
        <v>1</v>
      </c>
    </row>
    <row r="68" spans="1:7" x14ac:dyDescent="0.45">
      <c r="A68">
        <v>2016</v>
      </c>
      <c r="B68" t="s">
        <v>21</v>
      </c>
      <c r="C68" t="s">
        <v>22</v>
      </c>
      <c r="D68" t="s">
        <v>14</v>
      </c>
      <c r="E68" t="s">
        <v>17</v>
      </c>
      <c r="F68">
        <v>6</v>
      </c>
      <c r="G68">
        <v>6</v>
      </c>
    </row>
    <row r="69" spans="1:7" x14ac:dyDescent="0.45">
      <c r="A69">
        <v>2016</v>
      </c>
      <c r="B69" t="s">
        <v>21</v>
      </c>
      <c r="C69" t="s">
        <v>22</v>
      </c>
      <c r="D69" t="s">
        <v>14</v>
      </c>
      <c r="E69" t="s">
        <v>18</v>
      </c>
      <c r="F69">
        <v>1</v>
      </c>
      <c r="G69">
        <v>1</v>
      </c>
    </row>
    <row r="70" spans="1:7" x14ac:dyDescent="0.45">
      <c r="A70">
        <v>2016</v>
      </c>
      <c r="B70" t="s">
        <v>21</v>
      </c>
      <c r="C70" t="s">
        <v>22</v>
      </c>
      <c r="D70" t="s">
        <v>15</v>
      </c>
      <c r="E70" t="s">
        <v>10</v>
      </c>
      <c r="F70">
        <v>1</v>
      </c>
      <c r="G70">
        <v>1</v>
      </c>
    </row>
    <row r="71" spans="1:7" x14ac:dyDescent="0.45">
      <c r="A71">
        <v>2016</v>
      </c>
      <c r="B71" t="s">
        <v>21</v>
      </c>
      <c r="C71" t="s">
        <v>22</v>
      </c>
      <c r="D71" t="s">
        <v>15</v>
      </c>
      <c r="E71" t="s">
        <v>16</v>
      </c>
      <c r="F71">
        <v>3</v>
      </c>
      <c r="G71">
        <v>3</v>
      </c>
    </row>
    <row r="72" spans="1:7" x14ac:dyDescent="0.45">
      <c r="A72">
        <v>2016</v>
      </c>
      <c r="B72" t="s">
        <v>21</v>
      </c>
      <c r="C72" t="s">
        <v>22</v>
      </c>
      <c r="D72" t="s">
        <v>15</v>
      </c>
      <c r="E72" t="s">
        <v>17</v>
      </c>
      <c r="F72">
        <v>3</v>
      </c>
      <c r="G72">
        <v>3</v>
      </c>
    </row>
    <row r="73" spans="1:7" x14ac:dyDescent="0.45">
      <c r="A73">
        <v>2016</v>
      </c>
      <c r="B73" t="s">
        <v>21</v>
      </c>
      <c r="C73" t="s">
        <v>22</v>
      </c>
      <c r="D73" t="s">
        <v>15</v>
      </c>
      <c r="E73" t="s">
        <v>18</v>
      </c>
      <c r="F73">
        <v>1</v>
      </c>
      <c r="G73">
        <v>1</v>
      </c>
    </row>
    <row r="74" spans="1:7" x14ac:dyDescent="0.45">
      <c r="A74">
        <v>2016</v>
      </c>
      <c r="B74" t="s">
        <v>23</v>
      </c>
      <c r="C74" t="s">
        <v>24</v>
      </c>
      <c r="E74" t="s">
        <v>16</v>
      </c>
      <c r="F74">
        <v>2</v>
      </c>
      <c r="G74">
        <v>2</v>
      </c>
    </row>
    <row r="75" spans="1:7" x14ac:dyDescent="0.45">
      <c r="A75">
        <v>2016</v>
      </c>
      <c r="B75" t="s">
        <v>23</v>
      </c>
      <c r="C75" t="s">
        <v>24</v>
      </c>
      <c r="E75" t="s">
        <v>17</v>
      </c>
      <c r="F75">
        <v>12</v>
      </c>
      <c r="G75">
        <v>12</v>
      </c>
    </row>
    <row r="76" spans="1:7" x14ac:dyDescent="0.45">
      <c r="A76">
        <v>2016</v>
      </c>
      <c r="B76" t="s">
        <v>23</v>
      </c>
      <c r="C76" t="s">
        <v>24</v>
      </c>
      <c r="E76" t="s">
        <v>18</v>
      </c>
      <c r="F76">
        <v>8</v>
      </c>
      <c r="G76">
        <v>8</v>
      </c>
    </row>
    <row r="77" spans="1:7" x14ac:dyDescent="0.45">
      <c r="A77">
        <v>2016</v>
      </c>
      <c r="B77" t="s">
        <v>23</v>
      </c>
      <c r="C77" t="s">
        <v>24</v>
      </c>
      <c r="D77" t="s">
        <v>9</v>
      </c>
      <c r="E77" t="s">
        <v>16</v>
      </c>
      <c r="F77">
        <v>10</v>
      </c>
      <c r="G77">
        <v>10</v>
      </c>
    </row>
    <row r="78" spans="1:7" x14ac:dyDescent="0.45">
      <c r="A78">
        <v>2016</v>
      </c>
      <c r="B78" t="s">
        <v>23</v>
      </c>
      <c r="C78" t="s">
        <v>24</v>
      </c>
      <c r="D78" t="s">
        <v>9</v>
      </c>
      <c r="E78" t="s">
        <v>17</v>
      </c>
      <c r="F78">
        <v>11</v>
      </c>
      <c r="G78">
        <v>11</v>
      </c>
    </row>
    <row r="79" spans="1:7" x14ac:dyDescent="0.45">
      <c r="A79">
        <v>2016</v>
      </c>
      <c r="B79" t="s">
        <v>23</v>
      </c>
      <c r="C79" t="s">
        <v>24</v>
      </c>
      <c r="D79" t="s">
        <v>9</v>
      </c>
      <c r="E79" t="s">
        <v>18</v>
      </c>
      <c r="F79">
        <v>1</v>
      </c>
      <c r="G79">
        <v>1</v>
      </c>
    </row>
    <row r="80" spans="1:7" x14ac:dyDescent="0.45">
      <c r="A80">
        <v>2016</v>
      </c>
      <c r="B80" t="s">
        <v>23</v>
      </c>
      <c r="C80" t="s">
        <v>24</v>
      </c>
      <c r="D80" t="s">
        <v>11</v>
      </c>
      <c r="E80" t="s">
        <v>10</v>
      </c>
      <c r="F80">
        <v>1</v>
      </c>
      <c r="G80">
        <v>1</v>
      </c>
    </row>
    <row r="81" spans="1:7" x14ac:dyDescent="0.45">
      <c r="A81">
        <v>2016</v>
      </c>
      <c r="B81" t="s">
        <v>23</v>
      </c>
      <c r="C81" t="s">
        <v>24</v>
      </c>
      <c r="D81" t="s">
        <v>11</v>
      </c>
      <c r="E81" t="s">
        <v>16</v>
      </c>
      <c r="F81">
        <v>6</v>
      </c>
      <c r="G81">
        <v>6</v>
      </c>
    </row>
    <row r="82" spans="1:7" x14ac:dyDescent="0.45">
      <c r="A82">
        <v>2016</v>
      </c>
      <c r="B82" t="s">
        <v>23</v>
      </c>
      <c r="C82" t="s">
        <v>24</v>
      </c>
      <c r="D82" t="s">
        <v>11</v>
      </c>
      <c r="E82" t="s">
        <v>17</v>
      </c>
      <c r="F82">
        <v>14</v>
      </c>
      <c r="G82">
        <v>14</v>
      </c>
    </row>
    <row r="83" spans="1:7" x14ac:dyDescent="0.45">
      <c r="A83">
        <v>2016</v>
      </c>
      <c r="B83" t="s">
        <v>23</v>
      </c>
      <c r="C83" t="s">
        <v>24</v>
      </c>
      <c r="D83" t="s">
        <v>11</v>
      </c>
      <c r="E83" t="s">
        <v>18</v>
      </c>
      <c r="F83">
        <v>1</v>
      </c>
      <c r="G83">
        <v>1</v>
      </c>
    </row>
    <row r="84" spans="1:7" x14ac:dyDescent="0.45">
      <c r="A84">
        <v>2016</v>
      </c>
      <c r="B84" t="s">
        <v>23</v>
      </c>
      <c r="C84" t="s">
        <v>24</v>
      </c>
      <c r="D84" t="s">
        <v>12</v>
      </c>
      <c r="E84" t="s">
        <v>16</v>
      </c>
      <c r="F84">
        <v>8</v>
      </c>
      <c r="G84">
        <v>8</v>
      </c>
    </row>
    <row r="85" spans="1:7" x14ac:dyDescent="0.45">
      <c r="A85">
        <v>2016</v>
      </c>
      <c r="B85" t="s">
        <v>23</v>
      </c>
      <c r="C85" t="s">
        <v>24</v>
      </c>
      <c r="D85" t="s">
        <v>12</v>
      </c>
      <c r="E85" t="s">
        <v>17</v>
      </c>
      <c r="F85">
        <v>13</v>
      </c>
      <c r="G85">
        <v>13</v>
      </c>
    </row>
    <row r="86" spans="1:7" x14ac:dyDescent="0.45">
      <c r="A86">
        <v>2016</v>
      </c>
      <c r="B86" t="s">
        <v>23</v>
      </c>
      <c r="C86" t="s">
        <v>24</v>
      </c>
      <c r="D86" t="s">
        <v>12</v>
      </c>
      <c r="E86" t="s">
        <v>18</v>
      </c>
      <c r="F86">
        <v>1</v>
      </c>
      <c r="G86">
        <v>1</v>
      </c>
    </row>
    <row r="87" spans="1:7" x14ac:dyDescent="0.45">
      <c r="A87">
        <v>2016</v>
      </c>
      <c r="B87" t="s">
        <v>23</v>
      </c>
      <c r="C87" t="s">
        <v>24</v>
      </c>
      <c r="D87" t="s">
        <v>13</v>
      </c>
      <c r="E87" t="s">
        <v>16</v>
      </c>
      <c r="F87">
        <v>8</v>
      </c>
      <c r="G87">
        <v>8</v>
      </c>
    </row>
    <row r="88" spans="1:7" x14ac:dyDescent="0.45">
      <c r="A88">
        <v>2016</v>
      </c>
      <c r="B88" t="s">
        <v>23</v>
      </c>
      <c r="C88" t="s">
        <v>24</v>
      </c>
      <c r="D88" t="s">
        <v>13</v>
      </c>
      <c r="E88" t="s">
        <v>17</v>
      </c>
      <c r="F88">
        <v>13</v>
      </c>
      <c r="G88">
        <v>13</v>
      </c>
    </row>
    <row r="89" spans="1:7" x14ac:dyDescent="0.45">
      <c r="A89">
        <v>2016</v>
      </c>
      <c r="B89" t="s">
        <v>23</v>
      </c>
      <c r="C89" t="s">
        <v>24</v>
      </c>
      <c r="D89" t="s">
        <v>13</v>
      </c>
      <c r="E89" t="s">
        <v>18</v>
      </c>
      <c r="F89">
        <v>1</v>
      </c>
      <c r="G89">
        <v>1</v>
      </c>
    </row>
    <row r="90" spans="1:7" x14ac:dyDescent="0.45">
      <c r="A90">
        <v>2016</v>
      </c>
      <c r="B90" t="s">
        <v>23</v>
      </c>
      <c r="C90" t="s">
        <v>24</v>
      </c>
      <c r="D90" t="s">
        <v>14</v>
      </c>
      <c r="E90" t="s">
        <v>16</v>
      </c>
      <c r="F90">
        <v>5</v>
      </c>
      <c r="G90">
        <v>5</v>
      </c>
    </row>
    <row r="91" spans="1:7" x14ac:dyDescent="0.45">
      <c r="A91">
        <v>2016</v>
      </c>
      <c r="B91" t="s">
        <v>23</v>
      </c>
      <c r="C91" t="s">
        <v>24</v>
      </c>
      <c r="D91" t="s">
        <v>14</v>
      </c>
      <c r="E91" t="s">
        <v>17</v>
      </c>
      <c r="F91">
        <v>16</v>
      </c>
      <c r="G91">
        <v>16</v>
      </c>
    </row>
    <row r="92" spans="1:7" x14ac:dyDescent="0.45">
      <c r="A92">
        <v>2016</v>
      </c>
      <c r="B92" t="s">
        <v>23</v>
      </c>
      <c r="C92" t="s">
        <v>24</v>
      </c>
      <c r="D92" t="s">
        <v>14</v>
      </c>
      <c r="E92" t="s">
        <v>18</v>
      </c>
      <c r="F92">
        <v>1</v>
      </c>
      <c r="G92">
        <v>1</v>
      </c>
    </row>
    <row r="93" spans="1:7" x14ac:dyDescent="0.45">
      <c r="A93">
        <v>2016</v>
      </c>
      <c r="B93" t="s">
        <v>23</v>
      </c>
      <c r="C93" t="s">
        <v>24</v>
      </c>
      <c r="D93" t="s">
        <v>15</v>
      </c>
      <c r="E93" t="s">
        <v>16</v>
      </c>
      <c r="F93">
        <v>2</v>
      </c>
      <c r="G93">
        <v>2</v>
      </c>
    </row>
    <row r="94" spans="1:7" x14ac:dyDescent="0.45">
      <c r="A94">
        <v>2016</v>
      </c>
      <c r="B94" t="s">
        <v>23</v>
      </c>
      <c r="C94" t="s">
        <v>24</v>
      </c>
      <c r="D94" t="s">
        <v>15</v>
      </c>
      <c r="E94" t="s">
        <v>17</v>
      </c>
      <c r="F94">
        <v>19</v>
      </c>
      <c r="G94">
        <v>19</v>
      </c>
    </row>
    <row r="95" spans="1:7" x14ac:dyDescent="0.45">
      <c r="A95">
        <v>2016</v>
      </c>
      <c r="B95" t="s">
        <v>23</v>
      </c>
      <c r="C95" t="s">
        <v>24</v>
      </c>
      <c r="D95" t="s">
        <v>15</v>
      </c>
      <c r="E95" t="s">
        <v>18</v>
      </c>
      <c r="F95">
        <v>1</v>
      </c>
      <c r="G95">
        <v>1</v>
      </c>
    </row>
    <row r="96" spans="1:7" x14ac:dyDescent="0.45">
      <c r="A96">
        <v>2017</v>
      </c>
      <c r="B96" t="s">
        <v>7</v>
      </c>
      <c r="C96" t="s">
        <v>8</v>
      </c>
      <c r="E96" t="s">
        <v>16</v>
      </c>
      <c r="F96">
        <v>3</v>
      </c>
      <c r="G96">
        <v>3</v>
      </c>
    </row>
    <row r="97" spans="1:7" x14ac:dyDescent="0.45">
      <c r="A97">
        <v>2017</v>
      </c>
      <c r="B97" t="s">
        <v>7</v>
      </c>
      <c r="C97" t="s">
        <v>8</v>
      </c>
      <c r="E97" t="s">
        <v>17</v>
      </c>
      <c r="F97">
        <v>3</v>
      </c>
      <c r="G97">
        <v>3</v>
      </c>
    </row>
    <row r="98" spans="1:7" x14ac:dyDescent="0.45">
      <c r="A98">
        <v>2017</v>
      </c>
      <c r="B98" t="s">
        <v>7</v>
      </c>
      <c r="C98" t="s">
        <v>8</v>
      </c>
      <c r="D98" t="s">
        <v>9</v>
      </c>
      <c r="E98" t="s">
        <v>10</v>
      </c>
      <c r="F98">
        <v>20</v>
      </c>
      <c r="G98">
        <v>1</v>
      </c>
    </row>
    <row r="99" spans="1:7" x14ac:dyDescent="0.45">
      <c r="A99">
        <v>2017</v>
      </c>
      <c r="B99" t="s">
        <v>7</v>
      </c>
      <c r="C99" t="s">
        <v>8</v>
      </c>
      <c r="D99" t="s">
        <v>9</v>
      </c>
      <c r="E99" t="s">
        <v>16</v>
      </c>
      <c r="F99">
        <v>22</v>
      </c>
      <c r="G99">
        <v>4</v>
      </c>
    </row>
    <row r="100" spans="1:7" x14ac:dyDescent="0.45">
      <c r="A100">
        <v>2017</v>
      </c>
      <c r="B100" t="s">
        <v>7</v>
      </c>
      <c r="C100" t="s">
        <v>8</v>
      </c>
      <c r="D100" t="s">
        <v>9</v>
      </c>
      <c r="E100" t="s">
        <v>17</v>
      </c>
      <c r="F100">
        <v>8</v>
      </c>
      <c r="G100">
        <v>3</v>
      </c>
    </row>
    <row r="101" spans="1:7" x14ac:dyDescent="0.45">
      <c r="A101">
        <v>2017</v>
      </c>
      <c r="B101" t="s">
        <v>7</v>
      </c>
      <c r="C101" t="s">
        <v>8</v>
      </c>
      <c r="D101" t="s">
        <v>9</v>
      </c>
      <c r="E101" t="s">
        <v>18</v>
      </c>
      <c r="F101">
        <v>3</v>
      </c>
      <c r="G101">
        <v>1</v>
      </c>
    </row>
    <row r="102" spans="1:7" x14ac:dyDescent="0.45">
      <c r="A102">
        <v>2017</v>
      </c>
      <c r="B102" t="s">
        <v>7</v>
      </c>
      <c r="C102" t="s">
        <v>8</v>
      </c>
      <c r="D102" t="s">
        <v>11</v>
      </c>
      <c r="E102" t="s">
        <v>10</v>
      </c>
      <c r="F102">
        <v>23</v>
      </c>
      <c r="G102">
        <v>1</v>
      </c>
    </row>
    <row r="103" spans="1:7" x14ac:dyDescent="0.45">
      <c r="A103">
        <v>2017</v>
      </c>
      <c r="B103" t="s">
        <v>7</v>
      </c>
      <c r="C103" t="s">
        <v>8</v>
      </c>
      <c r="D103" t="s">
        <v>11</v>
      </c>
      <c r="E103" t="s">
        <v>16</v>
      </c>
      <c r="F103">
        <v>23</v>
      </c>
      <c r="G103">
        <v>4</v>
      </c>
    </row>
    <row r="104" spans="1:7" x14ac:dyDescent="0.45">
      <c r="A104">
        <v>2017</v>
      </c>
      <c r="B104" t="s">
        <v>7</v>
      </c>
      <c r="C104" t="s">
        <v>8</v>
      </c>
      <c r="D104" t="s">
        <v>11</v>
      </c>
      <c r="E104" t="s">
        <v>17</v>
      </c>
      <c r="F104">
        <v>5</v>
      </c>
      <c r="G104">
        <v>4</v>
      </c>
    </row>
    <row r="105" spans="1:7" x14ac:dyDescent="0.45">
      <c r="A105">
        <v>2017</v>
      </c>
      <c r="B105" t="s">
        <v>7</v>
      </c>
      <c r="C105" t="s">
        <v>8</v>
      </c>
      <c r="D105" t="s">
        <v>11</v>
      </c>
      <c r="E105" t="s">
        <v>18</v>
      </c>
      <c r="F105">
        <v>2</v>
      </c>
      <c r="G105">
        <v>0</v>
      </c>
    </row>
    <row r="106" spans="1:7" x14ac:dyDescent="0.45">
      <c r="A106">
        <v>2017</v>
      </c>
      <c r="B106" t="s">
        <v>7</v>
      </c>
      <c r="C106" t="s">
        <v>8</v>
      </c>
      <c r="D106" t="s">
        <v>12</v>
      </c>
      <c r="E106" t="s">
        <v>10</v>
      </c>
      <c r="F106">
        <v>23</v>
      </c>
      <c r="G106">
        <v>1</v>
      </c>
    </row>
    <row r="107" spans="1:7" x14ac:dyDescent="0.45">
      <c r="A107">
        <v>2017</v>
      </c>
      <c r="B107" t="s">
        <v>7</v>
      </c>
      <c r="C107" t="s">
        <v>8</v>
      </c>
      <c r="D107" t="s">
        <v>12</v>
      </c>
      <c r="E107" t="s">
        <v>16</v>
      </c>
      <c r="F107">
        <v>19</v>
      </c>
      <c r="G107">
        <v>2</v>
      </c>
    </row>
    <row r="108" spans="1:7" x14ac:dyDescent="0.45">
      <c r="A108">
        <v>2017</v>
      </c>
      <c r="B108" t="s">
        <v>7</v>
      </c>
      <c r="C108" t="s">
        <v>8</v>
      </c>
      <c r="D108" t="s">
        <v>12</v>
      </c>
      <c r="E108" t="s">
        <v>17</v>
      </c>
      <c r="F108">
        <v>9</v>
      </c>
      <c r="G108">
        <v>6</v>
      </c>
    </row>
    <row r="109" spans="1:7" x14ac:dyDescent="0.45">
      <c r="A109">
        <v>2017</v>
      </c>
      <c r="B109" t="s">
        <v>7</v>
      </c>
      <c r="C109" t="s">
        <v>8</v>
      </c>
      <c r="D109" t="s">
        <v>12</v>
      </c>
      <c r="E109" t="s">
        <v>18</v>
      </c>
      <c r="F109">
        <v>2</v>
      </c>
      <c r="G109">
        <v>0</v>
      </c>
    </row>
    <row r="110" spans="1:7" x14ac:dyDescent="0.45">
      <c r="A110">
        <v>2017</v>
      </c>
      <c r="B110" t="s">
        <v>7</v>
      </c>
      <c r="C110" t="s">
        <v>8</v>
      </c>
      <c r="D110" t="s">
        <v>13</v>
      </c>
      <c r="E110" t="s">
        <v>10</v>
      </c>
      <c r="F110">
        <v>33</v>
      </c>
      <c r="G110">
        <v>1</v>
      </c>
    </row>
    <row r="111" spans="1:7" x14ac:dyDescent="0.45">
      <c r="A111">
        <v>2017</v>
      </c>
      <c r="B111" t="s">
        <v>7</v>
      </c>
      <c r="C111" t="s">
        <v>8</v>
      </c>
      <c r="D111" t="s">
        <v>13</v>
      </c>
      <c r="E111" t="s">
        <v>16</v>
      </c>
      <c r="F111">
        <v>15</v>
      </c>
      <c r="G111">
        <v>5</v>
      </c>
    </row>
    <row r="112" spans="1:7" x14ac:dyDescent="0.45">
      <c r="A112">
        <v>2017</v>
      </c>
      <c r="B112" t="s">
        <v>7</v>
      </c>
      <c r="C112" t="s">
        <v>8</v>
      </c>
      <c r="D112" t="s">
        <v>13</v>
      </c>
      <c r="E112" t="s">
        <v>17</v>
      </c>
      <c r="F112">
        <v>3</v>
      </c>
      <c r="G112">
        <v>3</v>
      </c>
    </row>
    <row r="113" spans="1:7" x14ac:dyDescent="0.45">
      <c r="A113">
        <v>2017</v>
      </c>
      <c r="B113" t="s">
        <v>7</v>
      </c>
      <c r="C113" t="s">
        <v>8</v>
      </c>
      <c r="D113" t="s">
        <v>13</v>
      </c>
      <c r="E113" t="s">
        <v>18</v>
      </c>
      <c r="F113">
        <v>2</v>
      </c>
      <c r="G113">
        <v>0</v>
      </c>
    </row>
    <row r="114" spans="1:7" x14ac:dyDescent="0.45">
      <c r="A114">
        <v>2017</v>
      </c>
      <c r="B114" t="s">
        <v>7</v>
      </c>
      <c r="C114" t="s">
        <v>8</v>
      </c>
      <c r="D114" t="s">
        <v>14</v>
      </c>
      <c r="E114" t="s">
        <v>10</v>
      </c>
      <c r="F114">
        <v>21</v>
      </c>
      <c r="G114">
        <v>0</v>
      </c>
    </row>
    <row r="115" spans="1:7" x14ac:dyDescent="0.45">
      <c r="A115">
        <v>2017</v>
      </c>
      <c r="B115" t="s">
        <v>7</v>
      </c>
      <c r="C115" t="s">
        <v>8</v>
      </c>
      <c r="D115" t="s">
        <v>14</v>
      </c>
      <c r="E115" t="s">
        <v>16</v>
      </c>
      <c r="F115">
        <v>20</v>
      </c>
      <c r="G115">
        <v>6</v>
      </c>
    </row>
    <row r="116" spans="1:7" x14ac:dyDescent="0.45">
      <c r="A116">
        <v>2017</v>
      </c>
      <c r="B116" t="s">
        <v>7</v>
      </c>
      <c r="C116" t="s">
        <v>8</v>
      </c>
      <c r="D116" t="s">
        <v>14</v>
      </c>
      <c r="E116" t="s">
        <v>17</v>
      </c>
      <c r="F116">
        <v>9</v>
      </c>
      <c r="G116">
        <v>2</v>
      </c>
    </row>
    <row r="117" spans="1:7" x14ac:dyDescent="0.45">
      <c r="A117">
        <v>2017</v>
      </c>
      <c r="B117" t="s">
        <v>7</v>
      </c>
      <c r="C117" t="s">
        <v>8</v>
      </c>
      <c r="D117" t="s">
        <v>14</v>
      </c>
      <c r="E117" t="s">
        <v>18</v>
      </c>
      <c r="F117">
        <v>3</v>
      </c>
      <c r="G117">
        <v>1</v>
      </c>
    </row>
    <row r="118" spans="1:7" x14ac:dyDescent="0.45">
      <c r="A118">
        <v>2017</v>
      </c>
      <c r="B118" t="s">
        <v>7</v>
      </c>
      <c r="C118" t="s">
        <v>8</v>
      </c>
      <c r="D118" t="s">
        <v>15</v>
      </c>
      <c r="E118" t="s">
        <v>10</v>
      </c>
      <c r="F118">
        <v>24</v>
      </c>
      <c r="G118">
        <v>0</v>
      </c>
    </row>
    <row r="119" spans="1:7" x14ac:dyDescent="0.45">
      <c r="A119">
        <v>2017</v>
      </c>
      <c r="B119" t="s">
        <v>7</v>
      </c>
      <c r="C119" t="s">
        <v>8</v>
      </c>
      <c r="D119" t="s">
        <v>15</v>
      </c>
      <c r="E119" t="s">
        <v>16</v>
      </c>
      <c r="F119">
        <v>21</v>
      </c>
      <c r="G119">
        <v>6</v>
      </c>
    </row>
    <row r="120" spans="1:7" x14ac:dyDescent="0.45">
      <c r="A120">
        <v>2017</v>
      </c>
      <c r="B120" t="s">
        <v>7</v>
      </c>
      <c r="C120" t="s">
        <v>8</v>
      </c>
      <c r="D120" t="s">
        <v>15</v>
      </c>
      <c r="E120" t="s">
        <v>17</v>
      </c>
      <c r="F120">
        <v>6</v>
      </c>
      <c r="G120">
        <v>3</v>
      </c>
    </row>
    <row r="121" spans="1:7" x14ac:dyDescent="0.45">
      <c r="A121">
        <v>2017</v>
      </c>
      <c r="B121" t="s">
        <v>7</v>
      </c>
      <c r="C121" t="s">
        <v>8</v>
      </c>
      <c r="D121" t="s">
        <v>15</v>
      </c>
      <c r="E121" t="s">
        <v>18</v>
      </c>
      <c r="F121">
        <v>2</v>
      </c>
      <c r="G121">
        <v>0</v>
      </c>
    </row>
    <row r="122" spans="1:7" x14ac:dyDescent="0.45">
      <c r="A122">
        <v>2017</v>
      </c>
      <c r="B122" t="s">
        <v>19</v>
      </c>
      <c r="C122" t="s">
        <v>20</v>
      </c>
      <c r="E122" t="s">
        <v>16</v>
      </c>
      <c r="F122">
        <v>2</v>
      </c>
      <c r="G122">
        <v>0</v>
      </c>
    </row>
    <row r="123" spans="1:7" x14ac:dyDescent="0.45">
      <c r="A123">
        <v>2017</v>
      </c>
      <c r="B123" t="s">
        <v>19</v>
      </c>
      <c r="C123" t="s">
        <v>20</v>
      </c>
      <c r="E123" t="s">
        <v>17</v>
      </c>
      <c r="F123">
        <v>4</v>
      </c>
      <c r="G123">
        <v>0</v>
      </c>
    </row>
    <row r="124" spans="1:7" x14ac:dyDescent="0.45">
      <c r="A124">
        <v>2017</v>
      </c>
      <c r="B124" t="s">
        <v>19</v>
      </c>
      <c r="C124" t="s">
        <v>20</v>
      </c>
      <c r="D124" t="s">
        <v>9</v>
      </c>
      <c r="E124" t="s">
        <v>16</v>
      </c>
      <c r="F124">
        <v>2</v>
      </c>
      <c r="G124">
        <v>0</v>
      </c>
    </row>
    <row r="125" spans="1:7" x14ac:dyDescent="0.45">
      <c r="A125">
        <v>2017</v>
      </c>
      <c r="B125" t="s">
        <v>19</v>
      </c>
      <c r="C125" t="s">
        <v>20</v>
      </c>
      <c r="D125" t="s">
        <v>9</v>
      </c>
      <c r="E125" t="s">
        <v>17</v>
      </c>
      <c r="F125">
        <v>4</v>
      </c>
      <c r="G125">
        <v>0</v>
      </c>
    </row>
    <row r="126" spans="1:7" x14ac:dyDescent="0.45">
      <c r="A126">
        <v>2017</v>
      </c>
      <c r="B126" t="s">
        <v>19</v>
      </c>
      <c r="C126" t="s">
        <v>20</v>
      </c>
      <c r="D126" t="s">
        <v>11</v>
      </c>
      <c r="E126" t="s">
        <v>16</v>
      </c>
      <c r="F126">
        <v>2</v>
      </c>
      <c r="G126">
        <v>0</v>
      </c>
    </row>
    <row r="127" spans="1:7" x14ac:dyDescent="0.45">
      <c r="A127">
        <v>2017</v>
      </c>
      <c r="B127" t="s">
        <v>19</v>
      </c>
      <c r="C127" t="s">
        <v>20</v>
      </c>
      <c r="D127" t="s">
        <v>11</v>
      </c>
      <c r="E127" t="s">
        <v>17</v>
      </c>
      <c r="F127">
        <v>4</v>
      </c>
      <c r="G127">
        <v>0</v>
      </c>
    </row>
    <row r="128" spans="1:7" x14ac:dyDescent="0.45">
      <c r="A128">
        <v>2017</v>
      </c>
      <c r="B128" t="s">
        <v>19</v>
      </c>
      <c r="C128" t="s">
        <v>20</v>
      </c>
      <c r="D128" t="s">
        <v>12</v>
      </c>
      <c r="E128" t="s">
        <v>16</v>
      </c>
      <c r="F128">
        <v>3</v>
      </c>
      <c r="G128">
        <v>0</v>
      </c>
    </row>
    <row r="129" spans="1:7" x14ac:dyDescent="0.45">
      <c r="A129">
        <v>2017</v>
      </c>
      <c r="B129" t="s">
        <v>19</v>
      </c>
      <c r="C129" t="s">
        <v>20</v>
      </c>
      <c r="D129" t="s">
        <v>12</v>
      </c>
      <c r="E129" t="s">
        <v>17</v>
      </c>
      <c r="F129">
        <v>3</v>
      </c>
      <c r="G129">
        <v>0</v>
      </c>
    </row>
    <row r="130" spans="1:7" x14ac:dyDescent="0.45">
      <c r="A130">
        <v>2017</v>
      </c>
      <c r="B130" t="s">
        <v>19</v>
      </c>
      <c r="C130" t="s">
        <v>20</v>
      </c>
      <c r="D130" t="s">
        <v>13</v>
      </c>
      <c r="E130" t="s">
        <v>16</v>
      </c>
      <c r="F130">
        <v>2</v>
      </c>
      <c r="G130">
        <v>0</v>
      </c>
    </row>
    <row r="131" spans="1:7" x14ac:dyDescent="0.45">
      <c r="A131">
        <v>2017</v>
      </c>
      <c r="B131" t="s">
        <v>19</v>
      </c>
      <c r="C131" t="s">
        <v>20</v>
      </c>
      <c r="D131" t="s">
        <v>13</v>
      </c>
      <c r="E131" t="s">
        <v>17</v>
      </c>
      <c r="F131">
        <v>3</v>
      </c>
      <c r="G131">
        <v>0</v>
      </c>
    </row>
    <row r="132" spans="1:7" x14ac:dyDescent="0.45">
      <c r="A132">
        <v>2017</v>
      </c>
      <c r="B132" t="s">
        <v>19</v>
      </c>
      <c r="C132" t="s">
        <v>20</v>
      </c>
      <c r="D132" t="s">
        <v>13</v>
      </c>
      <c r="E132" t="s">
        <v>18</v>
      </c>
      <c r="F132">
        <v>1</v>
      </c>
      <c r="G132">
        <v>0</v>
      </c>
    </row>
    <row r="133" spans="1:7" x14ac:dyDescent="0.45">
      <c r="A133">
        <v>2017</v>
      </c>
      <c r="B133" t="s">
        <v>19</v>
      </c>
      <c r="C133" t="s">
        <v>20</v>
      </c>
      <c r="D133" t="s">
        <v>14</v>
      </c>
      <c r="E133" t="s">
        <v>16</v>
      </c>
      <c r="F133">
        <v>3</v>
      </c>
      <c r="G133">
        <v>0</v>
      </c>
    </row>
    <row r="134" spans="1:7" x14ac:dyDescent="0.45">
      <c r="A134">
        <v>2017</v>
      </c>
      <c r="B134" t="s">
        <v>19</v>
      </c>
      <c r="C134" t="s">
        <v>20</v>
      </c>
      <c r="D134" t="s">
        <v>14</v>
      </c>
      <c r="E134" t="s">
        <v>17</v>
      </c>
      <c r="F134">
        <v>3</v>
      </c>
      <c r="G134">
        <v>0</v>
      </c>
    </row>
    <row r="135" spans="1:7" x14ac:dyDescent="0.45">
      <c r="A135">
        <v>2017</v>
      </c>
      <c r="B135" t="s">
        <v>19</v>
      </c>
      <c r="C135" t="s">
        <v>20</v>
      </c>
      <c r="D135" t="s">
        <v>15</v>
      </c>
      <c r="E135" t="s">
        <v>10</v>
      </c>
      <c r="F135">
        <v>1</v>
      </c>
      <c r="G135">
        <v>0</v>
      </c>
    </row>
    <row r="136" spans="1:7" x14ac:dyDescent="0.45">
      <c r="A136">
        <v>2017</v>
      </c>
      <c r="B136" t="s">
        <v>19</v>
      </c>
      <c r="C136" t="s">
        <v>20</v>
      </c>
      <c r="D136" t="s">
        <v>15</v>
      </c>
      <c r="E136" t="s">
        <v>16</v>
      </c>
      <c r="F136">
        <v>1</v>
      </c>
      <c r="G136">
        <v>0</v>
      </c>
    </row>
    <row r="137" spans="1:7" x14ac:dyDescent="0.45">
      <c r="A137">
        <v>2017</v>
      </c>
      <c r="B137" t="s">
        <v>19</v>
      </c>
      <c r="C137" t="s">
        <v>20</v>
      </c>
      <c r="D137" t="s">
        <v>15</v>
      </c>
      <c r="E137" t="s">
        <v>17</v>
      </c>
      <c r="F137">
        <v>4</v>
      </c>
      <c r="G137">
        <v>0</v>
      </c>
    </row>
    <row r="138" spans="1:7" x14ac:dyDescent="0.45">
      <c r="A138">
        <v>2017</v>
      </c>
      <c r="B138" t="s">
        <v>21</v>
      </c>
      <c r="C138" t="s">
        <v>22</v>
      </c>
      <c r="E138" t="s">
        <v>10</v>
      </c>
      <c r="F138">
        <v>4</v>
      </c>
      <c r="G138">
        <v>4</v>
      </c>
    </row>
    <row r="139" spans="1:7" x14ac:dyDescent="0.45">
      <c r="A139">
        <v>2017</v>
      </c>
      <c r="B139" t="s">
        <v>21</v>
      </c>
      <c r="C139" t="s">
        <v>22</v>
      </c>
      <c r="E139" t="s">
        <v>16</v>
      </c>
      <c r="F139">
        <v>7</v>
      </c>
      <c r="G139">
        <v>6</v>
      </c>
    </row>
    <row r="140" spans="1:7" x14ac:dyDescent="0.45">
      <c r="A140">
        <v>2017</v>
      </c>
      <c r="B140" t="s">
        <v>21</v>
      </c>
      <c r="C140" t="s">
        <v>22</v>
      </c>
      <c r="E140" t="s">
        <v>17</v>
      </c>
      <c r="F140">
        <v>25</v>
      </c>
      <c r="G140">
        <v>19</v>
      </c>
    </row>
    <row r="141" spans="1:7" x14ac:dyDescent="0.45">
      <c r="A141">
        <v>2017</v>
      </c>
      <c r="B141" t="s">
        <v>21</v>
      </c>
      <c r="C141" t="s">
        <v>22</v>
      </c>
      <c r="E141" t="s">
        <v>18</v>
      </c>
      <c r="F141">
        <v>3</v>
      </c>
      <c r="G141">
        <v>3</v>
      </c>
    </row>
    <row r="142" spans="1:7" x14ac:dyDescent="0.45">
      <c r="A142">
        <v>2017</v>
      </c>
      <c r="B142" t="s">
        <v>21</v>
      </c>
      <c r="C142" t="s">
        <v>22</v>
      </c>
      <c r="D142" t="s">
        <v>9</v>
      </c>
      <c r="E142" t="s">
        <v>10</v>
      </c>
      <c r="F142">
        <v>6</v>
      </c>
      <c r="G142">
        <v>6</v>
      </c>
    </row>
    <row r="143" spans="1:7" x14ac:dyDescent="0.45">
      <c r="A143">
        <v>2017</v>
      </c>
      <c r="B143" t="s">
        <v>21</v>
      </c>
      <c r="C143" t="s">
        <v>22</v>
      </c>
      <c r="D143" t="s">
        <v>9</v>
      </c>
      <c r="E143" t="s">
        <v>16</v>
      </c>
      <c r="F143">
        <v>21</v>
      </c>
      <c r="G143">
        <v>17</v>
      </c>
    </row>
    <row r="144" spans="1:7" x14ac:dyDescent="0.45">
      <c r="A144">
        <v>2017</v>
      </c>
      <c r="B144" t="s">
        <v>21</v>
      </c>
      <c r="C144" t="s">
        <v>22</v>
      </c>
      <c r="D144" t="s">
        <v>9</v>
      </c>
      <c r="E144" t="s">
        <v>17</v>
      </c>
      <c r="F144">
        <v>9</v>
      </c>
      <c r="G144">
        <v>6</v>
      </c>
    </row>
    <row r="145" spans="1:7" x14ac:dyDescent="0.45">
      <c r="A145">
        <v>2017</v>
      </c>
      <c r="B145" t="s">
        <v>21</v>
      </c>
      <c r="C145" t="s">
        <v>22</v>
      </c>
      <c r="D145" t="s">
        <v>9</v>
      </c>
      <c r="E145" t="s">
        <v>18</v>
      </c>
      <c r="F145">
        <v>3</v>
      </c>
      <c r="G145">
        <v>3</v>
      </c>
    </row>
    <row r="146" spans="1:7" x14ac:dyDescent="0.45">
      <c r="A146">
        <v>2017</v>
      </c>
      <c r="B146" t="s">
        <v>21</v>
      </c>
      <c r="C146" t="s">
        <v>22</v>
      </c>
      <c r="D146" t="s">
        <v>11</v>
      </c>
      <c r="E146" t="s">
        <v>10</v>
      </c>
      <c r="F146">
        <v>6</v>
      </c>
      <c r="G146">
        <v>6</v>
      </c>
    </row>
    <row r="147" spans="1:7" x14ac:dyDescent="0.45">
      <c r="A147">
        <v>2017</v>
      </c>
      <c r="B147" t="s">
        <v>21</v>
      </c>
      <c r="C147" t="s">
        <v>22</v>
      </c>
      <c r="D147" t="s">
        <v>11</v>
      </c>
      <c r="E147" t="s">
        <v>16</v>
      </c>
      <c r="F147">
        <v>18</v>
      </c>
      <c r="G147">
        <v>14</v>
      </c>
    </row>
    <row r="148" spans="1:7" x14ac:dyDescent="0.45">
      <c r="A148">
        <v>2017</v>
      </c>
      <c r="B148" t="s">
        <v>21</v>
      </c>
      <c r="C148" t="s">
        <v>22</v>
      </c>
      <c r="D148" t="s">
        <v>11</v>
      </c>
      <c r="E148" t="s">
        <v>17</v>
      </c>
      <c r="F148">
        <v>14</v>
      </c>
      <c r="G148">
        <v>11</v>
      </c>
    </row>
    <row r="149" spans="1:7" x14ac:dyDescent="0.45">
      <c r="A149">
        <v>2017</v>
      </c>
      <c r="B149" t="s">
        <v>21</v>
      </c>
      <c r="C149" t="s">
        <v>22</v>
      </c>
      <c r="D149" t="s">
        <v>11</v>
      </c>
      <c r="E149" t="s">
        <v>18</v>
      </c>
      <c r="F149">
        <v>1</v>
      </c>
      <c r="G149">
        <v>1</v>
      </c>
    </row>
    <row r="150" spans="1:7" x14ac:dyDescent="0.45">
      <c r="A150">
        <v>2017</v>
      </c>
      <c r="B150" t="s">
        <v>21</v>
      </c>
      <c r="C150" t="s">
        <v>22</v>
      </c>
      <c r="D150" t="s">
        <v>12</v>
      </c>
      <c r="E150" t="s">
        <v>10</v>
      </c>
      <c r="F150">
        <v>12</v>
      </c>
      <c r="G150">
        <v>12</v>
      </c>
    </row>
    <row r="151" spans="1:7" x14ac:dyDescent="0.45">
      <c r="A151">
        <v>2017</v>
      </c>
      <c r="B151" t="s">
        <v>21</v>
      </c>
      <c r="C151" t="s">
        <v>22</v>
      </c>
      <c r="D151" t="s">
        <v>12</v>
      </c>
      <c r="E151" t="s">
        <v>16</v>
      </c>
      <c r="F151">
        <v>21</v>
      </c>
      <c r="G151">
        <v>16</v>
      </c>
    </row>
    <row r="152" spans="1:7" x14ac:dyDescent="0.45">
      <c r="A152">
        <v>2017</v>
      </c>
      <c r="B152" t="s">
        <v>21</v>
      </c>
      <c r="C152" t="s">
        <v>22</v>
      </c>
      <c r="D152" t="s">
        <v>12</v>
      </c>
      <c r="E152" t="s">
        <v>17</v>
      </c>
      <c r="F152">
        <v>6</v>
      </c>
      <c r="G152">
        <v>4</v>
      </c>
    </row>
    <row r="153" spans="1:7" x14ac:dyDescent="0.45">
      <c r="A153">
        <v>2017</v>
      </c>
      <c r="B153" t="s">
        <v>21</v>
      </c>
      <c r="C153" t="s">
        <v>22</v>
      </c>
      <c r="D153" t="s">
        <v>13</v>
      </c>
      <c r="E153" t="s">
        <v>10</v>
      </c>
      <c r="F153">
        <v>4</v>
      </c>
      <c r="G153">
        <v>4</v>
      </c>
    </row>
    <row r="154" spans="1:7" x14ac:dyDescent="0.45">
      <c r="A154">
        <v>2017</v>
      </c>
      <c r="B154" t="s">
        <v>21</v>
      </c>
      <c r="C154" t="s">
        <v>22</v>
      </c>
      <c r="D154" t="s">
        <v>13</v>
      </c>
      <c r="E154" t="s">
        <v>16</v>
      </c>
      <c r="F154">
        <v>26</v>
      </c>
      <c r="G154">
        <v>21</v>
      </c>
    </row>
    <row r="155" spans="1:7" x14ac:dyDescent="0.45">
      <c r="A155">
        <v>2017</v>
      </c>
      <c r="B155" t="s">
        <v>21</v>
      </c>
      <c r="C155" t="s">
        <v>22</v>
      </c>
      <c r="D155" t="s">
        <v>13</v>
      </c>
      <c r="E155" t="s">
        <v>17</v>
      </c>
      <c r="F155">
        <v>8</v>
      </c>
      <c r="G155">
        <v>6</v>
      </c>
    </row>
    <row r="156" spans="1:7" x14ac:dyDescent="0.45">
      <c r="A156">
        <v>2017</v>
      </c>
      <c r="B156" t="s">
        <v>21</v>
      </c>
      <c r="C156" t="s">
        <v>22</v>
      </c>
      <c r="D156" t="s">
        <v>13</v>
      </c>
      <c r="E156" t="s">
        <v>18</v>
      </c>
      <c r="F156">
        <v>1</v>
      </c>
      <c r="G156">
        <v>1</v>
      </c>
    </row>
    <row r="157" spans="1:7" x14ac:dyDescent="0.45">
      <c r="A157">
        <v>2017</v>
      </c>
      <c r="B157" t="s">
        <v>21</v>
      </c>
      <c r="C157" t="s">
        <v>22</v>
      </c>
      <c r="D157" t="s">
        <v>14</v>
      </c>
      <c r="E157" t="s">
        <v>10</v>
      </c>
      <c r="F157">
        <v>4</v>
      </c>
      <c r="G157">
        <v>4</v>
      </c>
    </row>
    <row r="158" spans="1:7" x14ac:dyDescent="0.45">
      <c r="A158">
        <v>2017</v>
      </c>
      <c r="B158" t="s">
        <v>21</v>
      </c>
      <c r="C158" t="s">
        <v>22</v>
      </c>
      <c r="D158" t="s">
        <v>14</v>
      </c>
      <c r="E158" t="s">
        <v>16</v>
      </c>
      <c r="F158">
        <v>18</v>
      </c>
      <c r="G158">
        <v>18</v>
      </c>
    </row>
    <row r="159" spans="1:7" x14ac:dyDescent="0.45">
      <c r="A159">
        <v>2017</v>
      </c>
      <c r="B159" t="s">
        <v>21</v>
      </c>
      <c r="C159" t="s">
        <v>22</v>
      </c>
      <c r="D159" t="s">
        <v>14</v>
      </c>
      <c r="E159" t="s">
        <v>17</v>
      </c>
      <c r="F159">
        <v>14</v>
      </c>
      <c r="G159">
        <v>8</v>
      </c>
    </row>
    <row r="160" spans="1:7" x14ac:dyDescent="0.45">
      <c r="A160">
        <v>2017</v>
      </c>
      <c r="B160" t="s">
        <v>21</v>
      </c>
      <c r="C160" t="s">
        <v>22</v>
      </c>
      <c r="D160" t="s">
        <v>14</v>
      </c>
      <c r="E160" t="s">
        <v>18</v>
      </c>
      <c r="F160">
        <v>3</v>
      </c>
      <c r="G160">
        <v>2</v>
      </c>
    </row>
    <row r="161" spans="1:7" x14ac:dyDescent="0.45">
      <c r="A161">
        <v>2017</v>
      </c>
      <c r="B161" t="s">
        <v>21</v>
      </c>
      <c r="C161" t="s">
        <v>22</v>
      </c>
      <c r="D161" t="s">
        <v>15</v>
      </c>
      <c r="E161" t="s">
        <v>10</v>
      </c>
      <c r="F161">
        <v>7</v>
      </c>
      <c r="G161">
        <v>7</v>
      </c>
    </row>
    <row r="162" spans="1:7" x14ac:dyDescent="0.45">
      <c r="A162">
        <v>2017</v>
      </c>
      <c r="B162" t="s">
        <v>21</v>
      </c>
      <c r="C162" t="s">
        <v>22</v>
      </c>
      <c r="D162" t="s">
        <v>15</v>
      </c>
      <c r="E162" t="s">
        <v>16</v>
      </c>
      <c r="F162">
        <v>21</v>
      </c>
      <c r="G162">
        <v>18</v>
      </c>
    </row>
    <row r="163" spans="1:7" x14ac:dyDescent="0.45">
      <c r="A163">
        <v>2017</v>
      </c>
      <c r="B163" t="s">
        <v>21</v>
      </c>
      <c r="C163" t="s">
        <v>22</v>
      </c>
      <c r="D163" t="s">
        <v>15</v>
      </c>
      <c r="E163" t="s">
        <v>17</v>
      </c>
      <c r="F163">
        <v>9</v>
      </c>
      <c r="G163">
        <v>6</v>
      </c>
    </row>
    <row r="164" spans="1:7" x14ac:dyDescent="0.45">
      <c r="A164">
        <v>2017</v>
      </c>
      <c r="B164" t="s">
        <v>21</v>
      </c>
      <c r="C164" t="s">
        <v>22</v>
      </c>
      <c r="D164" t="s">
        <v>15</v>
      </c>
      <c r="E164" t="s">
        <v>18</v>
      </c>
      <c r="F164">
        <v>2</v>
      </c>
      <c r="G164">
        <v>1</v>
      </c>
    </row>
    <row r="165" spans="1:7" x14ac:dyDescent="0.45">
      <c r="A165">
        <v>2017</v>
      </c>
      <c r="B165" t="s">
        <v>23</v>
      </c>
      <c r="C165" t="s">
        <v>24</v>
      </c>
      <c r="E165" t="s">
        <v>10</v>
      </c>
      <c r="F165">
        <v>1</v>
      </c>
      <c r="G165">
        <v>1</v>
      </c>
    </row>
    <row r="166" spans="1:7" x14ac:dyDescent="0.45">
      <c r="A166">
        <v>2017</v>
      </c>
      <c r="B166" t="s">
        <v>23</v>
      </c>
      <c r="C166" t="s">
        <v>24</v>
      </c>
      <c r="E166" t="s">
        <v>16</v>
      </c>
      <c r="F166">
        <v>5</v>
      </c>
      <c r="G166">
        <v>3</v>
      </c>
    </row>
    <row r="167" spans="1:7" x14ac:dyDescent="0.45">
      <c r="A167">
        <v>2017</v>
      </c>
      <c r="B167" t="s">
        <v>23</v>
      </c>
      <c r="C167" t="s">
        <v>24</v>
      </c>
      <c r="E167" t="s">
        <v>17</v>
      </c>
      <c r="F167">
        <v>33</v>
      </c>
      <c r="G167">
        <v>21</v>
      </c>
    </row>
    <row r="168" spans="1:7" x14ac:dyDescent="0.45">
      <c r="A168">
        <v>2017</v>
      </c>
      <c r="B168" t="s">
        <v>23</v>
      </c>
      <c r="C168" t="s">
        <v>24</v>
      </c>
      <c r="E168" t="s">
        <v>18</v>
      </c>
      <c r="F168">
        <v>11</v>
      </c>
      <c r="G168">
        <v>3</v>
      </c>
    </row>
    <row r="169" spans="1:7" x14ac:dyDescent="0.45">
      <c r="A169">
        <v>2017</v>
      </c>
      <c r="B169" t="s">
        <v>23</v>
      </c>
      <c r="C169" t="s">
        <v>24</v>
      </c>
      <c r="D169" t="s">
        <v>9</v>
      </c>
      <c r="E169" t="s">
        <v>16</v>
      </c>
      <c r="F169">
        <v>31</v>
      </c>
      <c r="G169">
        <v>21</v>
      </c>
    </row>
    <row r="170" spans="1:7" x14ac:dyDescent="0.45">
      <c r="A170">
        <v>2017</v>
      </c>
      <c r="B170" t="s">
        <v>23</v>
      </c>
      <c r="C170" t="s">
        <v>24</v>
      </c>
      <c r="D170" t="s">
        <v>9</v>
      </c>
      <c r="E170" t="s">
        <v>17</v>
      </c>
      <c r="F170">
        <v>18</v>
      </c>
      <c r="G170">
        <v>7</v>
      </c>
    </row>
    <row r="171" spans="1:7" x14ac:dyDescent="0.45">
      <c r="A171">
        <v>2017</v>
      </c>
      <c r="B171" t="s">
        <v>23</v>
      </c>
      <c r="C171" t="s">
        <v>24</v>
      </c>
      <c r="D171" t="s">
        <v>9</v>
      </c>
      <c r="E171" t="s">
        <v>18</v>
      </c>
      <c r="F171">
        <v>1</v>
      </c>
      <c r="G171">
        <v>0</v>
      </c>
    </row>
    <row r="172" spans="1:7" x14ac:dyDescent="0.45">
      <c r="A172">
        <v>2017</v>
      </c>
      <c r="B172" t="s">
        <v>23</v>
      </c>
      <c r="C172" t="s">
        <v>24</v>
      </c>
      <c r="D172" t="s">
        <v>11</v>
      </c>
      <c r="E172" t="s">
        <v>10</v>
      </c>
      <c r="F172">
        <v>1</v>
      </c>
      <c r="G172">
        <v>0</v>
      </c>
    </row>
    <row r="173" spans="1:7" x14ac:dyDescent="0.45">
      <c r="A173">
        <v>2017</v>
      </c>
      <c r="B173" t="s">
        <v>23</v>
      </c>
      <c r="C173" t="s">
        <v>24</v>
      </c>
      <c r="D173" t="s">
        <v>11</v>
      </c>
      <c r="E173" t="s">
        <v>16</v>
      </c>
      <c r="F173">
        <v>25</v>
      </c>
      <c r="G173">
        <v>19</v>
      </c>
    </row>
    <row r="174" spans="1:7" x14ac:dyDescent="0.45">
      <c r="A174">
        <v>2017</v>
      </c>
      <c r="B174" t="s">
        <v>23</v>
      </c>
      <c r="C174" t="s">
        <v>24</v>
      </c>
      <c r="D174" t="s">
        <v>11</v>
      </c>
      <c r="E174" t="s">
        <v>17</v>
      </c>
      <c r="F174">
        <v>23</v>
      </c>
      <c r="G174">
        <v>9</v>
      </c>
    </row>
    <row r="175" spans="1:7" x14ac:dyDescent="0.45">
      <c r="A175">
        <v>2017</v>
      </c>
      <c r="B175" t="s">
        <v>23</v>
      </c>
      <c r="C175" t="s">
        <v>24</v>
      </c>
      <c r="D175" t="s">
        <v>11</v>
      </c>
      <c r="E175" t="s">
        <v>18</v>
      </c>
      <c r="F175">
        <v>1</v>
      </c>
      <c r="G175">
        <v>0</v>
      </c>
    </row>
    <row r="176" spans="1:7" x14ac:dyDescent="0.45">
      <c r="A176">
        <v>2017</v>
      </c>
      <c r="B176" t="s">
        <v>23</v>
      </c>
      <c r="C176" t="s">
        <v>24</v>
      </c>
      <c r="D176" t="s">
        <v>12</v>
      </c>
      <c r="E176" t="s">
        <v>16</v>
      </c>
      <c r="F176">
        <v>26</v>
      </c>
      <c r="G176">
        <v>18</v>
      </c>
    </row>
    <row r="177" spans="1:7" x14ac:dyDescent="0.45">
      <c r="A177">
        <v>2017</v>
      </c>
      <c r="B177" t="s">
        <v>23</v>
      </c>
      <c r="C177" t="s">
        <v>24</v>
      </c>
      <c r="D177" t="s">
        <v>12</v>
      </c>
      <c r="E177" t="s">
        <v>17</v>
      </c>
      <c r="F177">
        <v>23</v>
      </c>
      <c r="G177">
        <v>10</v>
      </c>
    </row>
    <row r="178" spans="1:7" x14ac:dyDescent="0.45">
      <c r="A178">
        <v>2017</v>
      </c>
      <c r="B178" t="s">
        <v>23</v>
      </c>
      <c r="C178" t="s">
        <v>24</v>
      </c>
      <c r="D178" t="s">
        <v>12</v>
      </c>
      <c r="E178" t="s">
        <v>18</v>
      </c>
      <c r="F178">
        <v>1</v>
      </c>
      <c r="G178">
        <v>0</v>
      </c>
    </row>
    <row r="179" spans="1:7" x14ac:dyDescent="0.45">
      <c r="A179">
        <v>2017</v>
      </c>
      <c r="B179" t="s">
        <v>23</v>
      </c>
      <c r="C179" t="s">
        <v>24</v>
      </c>
      <c r="D179" t="s">
        <v>13</v>
      </c>
      <c r="E179" t="s">
        <v>16</v>
      </c>
      <c r="F179">
        <v>28</v>
      </c>
      <c r="G179">
        <v>20</v>
      </c>
    </row>
    <row r="180" spans="1:7" x14ac:dyDescent="0.45">
      <c r="A180">
        <v>2017</v>
      </c>
      <c r="B180" t="s">
        <v>23</v>
      </c>
      <c r="C180" t="s">
        <v>24</v>
      </c>
      <c r="D180" t="s">
        <v>13</v>
      </c>
      <c r="E180" t="s">
        <v>17</v>
      </c>
      <c r="F180">
        <v>21</v>
      </c>
      <c r="G180">
        <v>8</v>
      </c>
    </row>
    <row r="181" spans="1:7" x14ac:dyDescent="0.45">
      <c r="A181">
        <v>2017</v>
      </c>
      <c r="B181" t="s">
        <v>23</v>
      </c>
      <c r="C181" t="s">
        <v>24</v>
      </c>
      <c r="D181" t="s">
        <v>13</v>
      </c>
      <c r="E181" t="s">
        <v>18</v>
      </c>
      <c r="F181">
        <v>1</v>
      </c>
      <c r="G181">
        <v>0</v>
      </c>
    </row>
    <row r="182" spans="1:7" x14ac:dyDescent="0.45">
      <c r="A182">
        <v>2017</v>
      </c>
      <c r="B182" t="s">
        <v>23</v>
      </c>
      <c r="C182" t="s">
        <v>24</v>
      </c>
      <c r="D182" t="s">
        <v>14</v>
      </c>
      <c r="E182" t="s">
        <v>10</v>
      </c>
      <c r="F182">
        <v>5</v>
      </c>
      <c r="G182">
        <v>5</v>
      </c>
    </row>
    <row r="183" spans="1:7" x14ac:dyDescent="0.45">
      <c r="A183">
        <v>2017</v>
      </c>
      <c r="B183" t="s">
        <v>23</v>
      </c>
      <c r="C183" t="s">
        <v>24</v>
      </c>
      <c r="D183" t="s">
        <v>14</v>
      </c>
      <c r="E183" t="s">
        <v>16</v>
      </c>
      <c r="F183">
        <v>17</v>
      </c>
      <c r="G183">
        <v>12</v>
      </c>
    </row>
    <row r="184" spans="1:7" x14ac:dyDescent="0.45">
      <c r="A184">
        <v>2017</v>
      </c>
      <c r="B184" t="s">
        <v>23</v>
      </c>
      <c r="C184" t="s">
        <v>24</v>
      </c>
      <c r="D184" t="s">
        <v>14</v>
      </c>
      <c r="E184" t="s">
        <v>17</v>
      </c>
      <c r="F184">
        <v>27</v>
      </c>
      <c r="G184">
        <v>11</v>
      </c>
    </row>
    <row r="185" spans="1:7" x14ac:dyDescent="0.45">
      <c r="A185">
        <v>2017</v>
      </c>
      <c r="B185" t="s">
        <v>23</v>
      </c>
      <c r="C185" t="s">
        <v>24</v>
      </c>
      <c r="D185" t="s">
        <v>14</v>
      </c>
      <c r="E185" t="s">
        <v>18</v>
      </c>
      <c r="F185">
        <v>1</v>
      </c>
      <c r="G185">
        <v>0</v>
      </c>
    </row>
    <row r="186" spans="1:7" x14ac:dyDescent="0.45">
      <c r="A186">
        <v>2017</v>
      </c>
      <c r="B186" t="s">
        <v>23</v>
      </c>
      <c r="C186" t="s">
        <v>24</v>
      </c>
      <c r="D186" t="s">
        <v>15</v>
      </c>
      <c r="E186" t="s">
        <v>16</v>
      </c>
      <c r="F186">
        <v>12</v>
      </c>
      <c r="G186">
        <v>10</v>
      </c>
    </row>
    <row r="187" spans="1:7" x14ac:dyDescent="0.45">
      <c r="A187">
        <v>2017</v>
      </c>
      <c r="B187" t="s">
        <v>23</v>
      </c>
      <c r="C187" t="s">
        <v>24</v>
      </c>
      <c r="D187" t="s">
        <v>15</v>
      </c>
      <c r="E187" t="s">
        <v>17</v>
      </c>
      <c r="F187">
        <v>37</v>
      </c>
      <c r="G187">
        <v>18</v>
      </c>
    </row>
    <row r="188" spans="1:7" x14ac:dyDescent="0.45">
      <c r="A188">
        <v>2017</v>
      </c>
      <c r="B188" t="s">
        <v>23</v>
      </c>
      <c r="C188" t="s">
        <v>24</v>
      </c>
      <c r="D188" t="s">
        <v>15</v>
      </c>
      <c r="E188" t="s">
        <v>18</v>
      </c>
      <c r="F188">
        <v>1</v>
      </c>
      <c r="G188">
        <v>0</v>
      </c>
    </row>
    <row r="189" spans="1:7" x14ac:dyDescent="0.45">
      <c r="A189">
        <v>2018</v>
      </c>
      <c r="B189" t="s">
        <v>7</v>
      </c>
      <c r="C189" t="s">
        <v>8</v>
      </c>
      <c r="E189" t="s">
        <v>10</v>
      </c>
      <c r="F189">
        <v>2</v>
      </c>
      <c r="G189">
        <v>2</v>
      </c>
    </row>
    <row r="190" spans="1:7" x14ac:dyDescent="0.45">
      <c r="A190">
        <v>2018</v>
      </c>
      <c r="B190" t="s">
        <v>7</v>
      </c>
      <c r="C190" t="s">
        <v>8</v>
      </c>
      <c r="E190" t="s">
        <v>16</v>
      </c>
      <c r="F190">
        <v>26</v>
      </c>
      <c r="G190">
        <v>24</v>
      </c>
    </row>
    <row r="191" spans="1:7" x14ac:dyDescent="0.45">
      <c r="A191">
        <v>2018</v>
      </c>
      <c r="B191" t="s">
        <v>7</v>
      </c>
      <c r="C191" t="s">
        <v>8</v>
      </c>
      <c r="E191" t="s">
        <v>17</v>
      </c>
      <c r="F191">
        <v>26</v>
      </c>
      <c r="G191">
        <v>24</v>
      </c>
    </row>
    <row r="192" spans="1:7" x14ac:dyDescent="0.45">
      <c r="A192">
        <v>2018</v>
      </c>
      <c r="B192" t="s">
        <v>7</v>
      </c>
      <c r="C192" t="s">
        <v>8</v>
      </c>
      <c r="E192" t="s">
        <v>18</v>
      </c>
      <c r="F192">
        <v>4</v>
      </c>
      <c r="G192">
        <v>4</v>
      </c>
    </row>
    <row r="193" spans="1:7" x14ac:dyDescent="0.45">
      <c r="A193">
        <v>2018</v>
      </c>
      <c r="B193" t="s">
        <v>7</v>
      </c>
      <c r="C193" t="s">
        <v>8</v>
      </c>
      <c r="D193" t="s">
        <v>9</v>
      </c>
      <c r="E193" t="s">
        <v>10</v>
      </c>
      <c r="F193">
        <v>13</v>
      </c>
      <c r="G193">
        <v>8</v>
      </c>
    </row>
    <row r="194" spans="1:7" x14ac:dyDescent="0.45">
      <c r="A194">
        <v>2018</v>
      </c>
      <c r="B194" t="s">
        <v>7</v>
      </c>
      <c r="C194" t="s">
        <v>8</v>
      </c>
      <c r="D194" t="s">
        <v>9</v>
      </c>
      <c r="E194" t="s">
        <v>16</v>
      </c>
      <c r="F194">
        <v>43</v>
      </c>
      <c r="G194">
        <v>35</v>
      </c>
    </row>
    <row r="195" spans="1:7" x14ac:dyDescent="0.45">
      <c r="A195">
        <v>2018</v>
      </c>
      <c r="B195" t="s">
        <v>7</v>
      </c>
      <c r="C195" t="s">
        <v>8</v>
      </c>
      <c r="D195" t="s">
        <v>9</v>
      </c>
      <c r="E195" t="s">
        <v>17</v>
      </c>
      <c r="F195">
        <v>19</v>
      </c>
      <c r="G195">
        <v>17</v>
      </c>
    </row>
    <row r="196" spans="1:7" x14ac:dyDescent="0.45">
      <c r="A196">
        <v>2018</v>
      </c>
      <c r="B196" t="s">
        <v>7</v>
      </c>
      <c r="C196" t="s">
        <v>8</v>
      </c>
      <c r="D196" t="s">
        <v>9</v>
      </c>
      <c r="E196" t="s">
        <v>18</v>
      </c>
      <c r="F196">
        <v>3</v>
      </c>
      <c r="G196">
        <v>0</v>
      </c>
    </row>
    <row r="197" spans="1:7" x14ac:dyDescent="0.45">
      <c r="A197">
        <v>2018</v>
      </c>
      <c r="B197" t="s">
        <v>7</v>
      </c>
      <c r="C197" t="s">
        <v>8</v>
      </c>
      <c r="D197" t="s">
        <v>11</v>
      </c>
      <c r="E197" t="s">
        <v>10</v>
      </c>
      <c r="F197">
        <v>10</v>
      </c>
      <c r="G197">
        <v>5</v>
      </c>
    </row>
    <row r="198" spans="1:7" x14ac:dyDescent="0.45">
      <c r="A198">
        <v>2018</v>
      </c>
      <c r="B198" t="s">
        <v>7</v>
      </c>
      <c r="C198" t="s">
        <v>8</v>
      </c>
      <c r="D198" t="s">
        <v>11</v>
      </c>
      <c r="E198" t="s">
        <v>16</v>
      </c>
      <c r="F198">
        <v>46</v>
      </c>
      <c r="G198">
        <v>39</v>
      </c>
    </row>
    <row r="199" spans="1:7" x14ac:dyDescent="0.45">
      <c r="A199">
        <v>2018</v>
      </c>
      <c r="B199" t="s">
        <v>7</v>
      </c>
      <c r="C199" t="s">
        <v>8</v>
      </c>
      <c r="D199" t="s">
        <v>11</v>
      </c>
      <c r="E199" t="s">
        <v>17</v>
      </c>
      <c r="F199">
        <v>20</v>
      </c>
      <c r="G199">
        <v>16</v>
      </c>
    </row>
    <row r="200" spans="1:7" x14ac:dyDescent="0.45">
      <c r="A200">
        <v>2018</v>
      </c>
      <c r="B200" t="s">
        <v>7</v>
      </c>
      <c r="C200" t="s">
        <v>8</v>
      </c>
      <c r="D200" t="s">
        <v>11</v>
      </c>
      <c r="E200" t="s">
        <v>18</v>
      </c>
      <c r="F200">
        <v>2</v>
      </c>
      <c r="G200">
        <v>0</v>
      </c>
    </row>
    <row r="201" spans="1:7" x14ac:dyDescent="0.45">
      <c r="A201">
        <v>2018</v>
      </c>
      <c r="B201" t="s">
        <v>7</v>
      </c>
      <c r="C201" t="s">
        <v>8</v>
      </c>
      <c r="D201" t="s">
        <v>12</v>
      </c>
      <c r="E201" t="s">
        <v>10</v>
      </c>
      <c r="F201">
        <v>13</v>
      </c>
      <c r="G201">
        <v>8</v>
      </c>
    </row>
    <row r="202" spans="1:7" x14ac:dyDescent="0.45">
      <c r="A202">
        <v>2018</v>
      </c>
      <c r="B202" t="s">
        <v>7</v>
      </c>
      <c r="C202" t="s">
        <v>8</v>
      </c>
      <c r="D202" t="s">
        <v>12</v>
      </c>
      <c r="E202" t="s">
        <v>16</v>
      </c>
      <c r="F202">
        <v>49</v>
      </c>
      <c r="G202">
        <v>43</v>
      </c>
    </row>
    <row r="203" spans="1:7" x14ac:dyDescent="0.45">
      <c r="A203">
        <v>2018</v>
      </c>
      <c r="B203" t="s">
        <v>7</v>
      </c>
      <c r="C203" t="s">
        <v>8</v>
      </c>
      <c r="D203" t="s">
        <v>12</v>
      </c>
      <c r="E203" t="s">
        <v>17</v>
      </c>
      <c r="F203">
        <v>14</v>
      </c>
      <c r="G203">
        <v>9</v>
      </c>
    </row>
    <row r="204" spans="1:7" x14ac:dyDescent="0.45">
      <c r="A204">
        <v>2018</v>
      </c>
      <c r="B204" t="s">
        <v>7</v>
      </c>
      <c r="C204" t="s">
        <v>8</v>
      </c>
      <c r="D204" t="s">
        <v>12</v>
      </c>
      <c r="E204" t="s">
        <v>18</v>
      </c>
      <c r="F204">
        <v>2</v>
      </c>
      <c r="G204">
        <v>0</v>
      </c>
    </row>
    <row r="205" spans="1:7" x14ac:dyDescent="0.45">
      <c r="A205">
        <v>2018</v>
      </c>
      <c r="B205" t="s">
        <v>7</v>
      </c>
      <c r="C205" t="s">
        <v>8</v>
      </c>
      <c r="D205" t="s">
        <v>13</v>
      </c>
      <c r="E205" t="s">
        <v>10</v>
      </c>
      <c r="F205">
        <v>13</v>
      </c>
      <c r="G205">
        <v>4</v>
      </c>
    </row>
    <row r="206" spans="1:7" x14ac:dyDescent="0.45">
      <c r="A206">
        <v>2018</v>
      </c>
      <c r="B206" t="s">
        <v>7</v>
      </c>
      <c r="C206" t="s">
        <v>8</v>
      </c>
      <c r="D206" t="s">
        <v>13</v>
      </c>
      <c r="E206" t="s">
        <v>16</v>
      </c>
      <c r="F206">
        <v>47</v>
      </c>
      <c r="G206">
        <v>43</v>
      </c>
    </row>
    <row r="207" spans="1:7" x14ac:dyDescent="0.45">
      <c r="A207">
        <v>2018</v>
      </c>
      <c r="B207" t="s">
        <v>7</v>
      </c>
      <c r="C207" t="s">
        <v>8</v>
      </c>
      <c r="D207" t="s">
        <v>13</v>
      </c>
      <c r="E207" t="s">
        <v>17</v>
      </c>
      <c r="F207">
        <v>16</v>
      </c>
      <c r="G207">
        <v>13</v>
      </c>
    </row>
    <row r="208" spans="1:7" x14ac:dyDescent="0.45">
      <c r="A208">
        <v>2018</v>
      </c>
      <c r="B208" t="s">
        <v>7</v>
      </c>
      <c r="C208" t="s">
        <v>8</v>
      </c>
      <c r="D208" t="s">
        <v>13</v>
      </c>
      <c r="E208" t="s">
        <v>18</v>
      </c>
      <c r="F208">
        <v>2</v>
      </c>
      <c r="G208">
        <v>0</v>
      </c>
    </row>
    <row r="209" spans="1:7" x14ac:dyDescent="0.45">
      <c r="A209">
        <v>2018</v>
      </c>
      <c r="B209" t="s">
        <v>7</v>
      </c>
      <c r="C209" t="s">
        <v>8</v>
      </c>
      <c r="D209" t="s">
        <v>14</v>
      </c>
      <c r="E209" t="s">
        <v>10</v>
      </c>
      <c r="F209">
        <v>7</v>
      </c>
      <c r="G209">
        <v>0</v>
      </c>
    </row>
    <row r="210" spans="1:7" x14ac:dyDescent="0.45">
      <c r="A210">
        <v>2018</v>
      </c>
      <c r="B210" t="s">
        <v>7</v>
      </c>
      <c r="C210" t="s">
        <v>8</v>
      </c>
      <c r="D210" t="s">
        <v>14</v>
      </c>
      <c r="E210" t="s">
        <v>16</v>
      </c>
      <c r="F210">
        <v>50</v>
      </c>
      <c r="G210">
        <v>44</v>
      </c>
    </row>
    <row r="211" spans="1:7" x14ac:dyDescent="0.45">
      <c r="A211">
        <v>2018</v>
      </c>
      <c r="B211" t="s">
        <v>7</v>
      </c>
      <c r="C211" t="s">
        <v>8</v>
      </c>
      <c r="D211" t="s">
        <v>14</v>
      </c>
      <c r="E211" t="s">
        <v>17</v>
      </c>
      <c r="F211">
        <v>18</v>
      </c>
      <c r="G211">
        <v>16</v>
      </c>
    </row>
    <row r="212" spans="1:7" x14ac:dyDescent="0.45">
      <c r="A212">
        <v>2018</v>
      </c>
      <c r="B212" t="s">
        <v>7</v>
      </c>
      <c r="C212" t="s">
        <v>8</v>
      </c>
      <c r="D212" t="s">
        <v>14</v>
      </c>
      <c r="E212" t="s">
        <v>18</v>
      </c>
      <c r="F212">
        <v>3</v>
      </c>
      <c r="G212">
        <v>0</v>
      </c>
    </row>
    <row r="213" spans="1:7" x14ac:dyDescent="0.45">
      <c r="A213">
        <v>2018</v>
      </c>
      <c r="B213" t="s">
        <v>7</v>
      </c>
      <c r="C213" t="s">
        <v>8</v>
      </c>
      <c r="D213" t="s">
        <v>15</v>
      </c>
      <c r="E213" t="s">
        <v>10</v>
      </c>
      <c r="F213">
        <v>7</v>
      </c>
      <c r="G213">
        <v>2</v>
      </c>
    </row>
    <row r="214" spans="1:7" x14ac:dyDescent="0.45">
      <c r="A214">
        <v>2018</v>
      </c>
      <c r="B214" t="s">
        <v>7</v>
      </c>
      <c r="C214" t="s">
        <v>8</v>
      </c>
      <c r="D214" t="s">
        <v>15</v>
      </c>
      <c r="E214" t="s">
        <v>16</v>
      </c>
      <c r="F214">
        <v>43</v>
      </c>
      <c r="G214">
        <v>35</v>
      </c>
    </row>
    <row r="215" spans="1:7" x14ac:dyDescent="0.45">
      <c r="A215">
        <v>2018</v>
      </c>
      <c r="B215" t="s">
        <v>7</v>
      </c>
      <c r="C215" t="s">
        <v>8</v>
      </c>
      <c r="D215" t="s">
        <v>15</v>
      </c>
      <c r="E215" t="s">
        <v>17</v>
      </c>
      <c r="F215">
        <v>26</v>
      </c>
      <c r="G215">
        <v>23</v>
      </c>
    </row>
    <row r="216" spans="1:7" x14ac:dyDescent="0.45">
      <c r="A216">
        <v>2018</v>
      </c>
      <c r="B216" t="s">
        <v>7</v>
      </c>
      <c r="C216" t="s">
        <v>8</v>
      </c>
      <c r="D216" t="s">
        <v>15</v>
      </c>
      <c r="E216" t="s">
        <v>18</v>
      </c>
      <c r="F216">
        <v>2</v>
      </c>
      <c r="G216">
        <v>0</v>
      </c>
    </row>
    <row r="217" spans="1:7" x14ac:dyDescent="0.45">
      <c r="A217">
        <v>2018</v>
      </c>
      <c r="B217" t="s">
        <v>19</v>
      </c>
      <c r="C217" t="s">
        <v>20</v>
      </c>
      <c r="E217" t="s">
        <v>16</v>
      </c>
      <c r="F217">
        <v>2</v>
      </c>
      <c r="G217">
        <v>0</v>
      </c>
    </row>
    <row r="218" spans="1:7" x14ac:dyDescent="0.45">
      <c r="A218">
        <v>2018</v>
      </c>
      <c r="B218" t="s">
        <v>19</v>
      </c>
      <c r="C218" t="s">
        <v>20</v>
      </c>
      <c r="E218" t="s">
        <v>17</v>
      </c>
      <c r="F218">
        <v>4</v>
      </c>
      <c r="G218">
        <v>0</v>
      </c>
    </row>
    <row r="219" spans="1:7" x14ac:dyDescent="0.45">
      <c r="A219">
        <v>2018</v>
      </c>
      <c r="B219" t="s">
        <v>19</v>
      </c>
      <c r="C219" t="s">
        <v>20</v>
      </c>
      <c r="D219" t="s">
        <v>9</v>
      </c>
      <c r="E219" t="s">
        <v>16</v>
      </c>
      <c r="F219">
        <v>2</v>
      </c>
      <c r="G219">
        <v>0</v>
      </c>
    </row>
    <row r="220" spans="1:7" x14ac:dyDescent="0.45">
      <c r="A220">
        <v>2018</v>
      </c>
      <c r="B220" t="s">
        <v>19</v>
      </c>
      <c r="C220" t="s">
        <v>20</v>
      </c>
      <c r="D220" t="s">
        <v>9</v>
      </c>
      <c r="E220" t="s">
        <v>17</v>
      </c>
      <c r="F220">
        <v>4</v>
      </c>
      <c r="G220">
        <v>0</v>
      </c>
    </row>
    <row r="221" spans="1:7" x14ac:dyDescent="0.45">
      <c r="A221">
        <v>2018</v>
      </c>
      <c r="B221" t="s">
        <v>19</v>
      </c>
      <c r="C221" t="s">
        <v>20</v>
      </c>
      <c r="D221" t="s">
        <v>11</v>
      </c>
      <c r="E221" t="s">
        <v>16</v>
      </c>
      <c r="F221">
        <v>2</v>
      </c>
      <c r="G221">
        <v>0</v>
      </c>
    </row>
    <row r="222" spans="1:7" x14ac:dyDescent="0.45">
      <c r="A222">
        <v>2018</v>
      </c>
      <c r="B222" t="s">
        <v>19</v>
      </c>
      <c r="C222" t="s">
        <v>20</v>
      </c>
      <c r="D222" t="s">
        <v>11</v>
      </c>
      <c r="E222" t="s">
        <v>17</v>
      </c>
      <c r="F222">
        <v>4</v>
      </c>
      <c r="G222">
        <v>0</v>
      </c>
    </row>
    <row r="223" spans="1:7" x14ac:dyDescent="0.45">
      <c r="A223">
        <v>2018</v>
      </c>
      <c r="B223" t="s">
        <v>19</v>
      </c>
      <c r="C223" t="s">
        <v>20</v>
      </c>
      <c r="D223" t="s">
        <v>12</v>
      </c>
      <c r="E223" t="s">
        <v>16</v>
      </c>
      <c r="F223">
        <v>3</v>
      </c>
      <c r="G223">
        <v>0</v>
      </c>
    </row>
    <row r="224" spans="1:7" x14ac:dyDescent="0.45">
      <c r="A224">
        <v>2018</v>
      </c>
      <c r="B224" t="s">
        <v>19</v>
      </c>
      <c r="C224" t="s">
        <v>20</v>
      </c>
      <c r="D224" t="s">
        <v>12</v>
      </c>
      <c r="E224" t="s">
        <v>17</v>
      </c>
      <c r="F224">
        <v>3</v>
      </c>
      <c r="G224">
        <v>0</v>
      </c>
    </row>
    <row r="225" spans="1:7" x14ac:dyDescent="0.45">
      <c r="A225">
        <v>2018</v>
      </c>
      <c r="B225" t="s">
        <v>19</v>
      </c>
      <c r="C225" t="s">
        <v>20</v>
      </c>
      <c r="D225" t="s">
        <v>13</v>
      </c>
      <c r="E225" t="s">
        <v>16</v>
      </c>
      <c r="F225">
        <v>2</v>
      </c>
      <c r="G225">
        <v>0</v>
      </c>
    </row>
    <row r="226" spans="1:7" x14ac:dyDescent="0.45">
      <c r="A226">
        <v>2018</v>
      </c>
      <c r="B226" t="s">
        <v>19</v>
      </c>
      <c r="C226" t="s">
        <v>20</v>
      </c>
      <c r="D226" t="s">
        <v>13</v>
      </c>
      <c r="E226" t="s">
        <v>17</v>
      </c>
      <c r="F226">
        <v>3</v>
      </c>
      <c r="G226">
        <v>0</v>
      </c>
    </row>
    <row r="227" spans="1:7" x14ac:dyDescent="0.45">
      <c r="A227">
        <v>2018</v>
      </c>
      <c r="B227" t="s">
        <v>19</v>
      </c>
      <c r="C227" t="s">
        <v>20</v>
      </c>
      <c r="D227" t="s">
        <v>13</v>
      </c>
      <c r="E227" t="s">
        <v>18</v>
      </c>
      <c r="F227">
        <v>1</v>
      </c>
      <c r="G227">
        <v>0</v>
      </c>
    </row>
    <row r="228" spans="1:7" x14ac:dyDescent="0.45">
      <c r="A228">
        <v>2018</v>
      </c>
      <c r="B228" t="s">
        <v>19</v>
      </c>
      <c r="C228" t="s">
        <v>20</v>
      </c>
      <c r="D228" t="s">
        <v>14</v>
      </c>
      <c r="E228" t="s">
        <v>16</v>
      </c>
      <c r="F228">
        <v>3</v>
      </c>
      <c r="G228">
        <v>0</v>
      </c>
    </row>
    <row r="229" spans="1:7" x14ac:dyDescent="0.45">
      <c r="A229">
        <v>2018</v>
      </c>
      <c r="B229" t="s">
        <v>19</v>
      </c>
      <c r="C229" t="s">
        <v>20</v>
      </c>
      <c r="D229" t="s">
        <v>14</v>
      </c>
      <c r="E229" t="s">
        <v>17</v>
      </c>
      <c r="F229">
        <v>3</v>
      </c>
      <c r="G229">
        <v>0</v>
      </c>
    </row>
    <row r="230" spans="1:7" x14ac:dyDescent="0.45">
      <c r="A230">
        <v>2018</v>
      </c>
      <c r="B230" t="s">
        <v>19</v>
      </c>
      <c r="C230" t="s">
        <v>20</v>
      </c>
      <c r="D230" t="s">
        <v>15</v>
      </c>
      <c r="E230" t="s">
        <v>10</v>
      </c>
      <c r="F230">
        <v>1</v>
      </c>
      <c r="G230">
        <v>0</v>
      </c>
    </row>
    <row r="231" spans="1:7" x14ac:dyDescent="0.45">
      <c r="A231">
        <v>2018</v>
      </c>
      <c r="B231" t="s">
        <v>19</v>
      </c>
      <c r="C231" t="s">
        <v>20</v>
      </c>
      <c r="D231" t="s">
        <v>15</v>
      </c>
      <c r="E231" t="s">
        <v>16</v>
      </c>
      <c r="F231">
        <v>1</v>
      </c>
      <c r="G231">
        <v>0</v>
      </c>
    </row>
    <row r="232" spans="1:7" x14ac:dyDescent="0.45">
      <c r="A232">
        <v>2018</v>
      </c>
      <c r="B232" t="s">
        <v>19</v>
      </c>
      <c r="C232" t="s">
        <v>20</v>
      </c>
      <c r="D232" t="s">
        <v>15</v>
      </c>
      <c r="E232" t="s">
        <v>17</v>
      </c>
      <c r="F232">
        <v>4</v>
      </c>
      <c r="G232">
        <v>0</v>
      </c>
    </row>
    <row r="233" spans="1:7" x14ac:dyDescent="0.45">
      <c r="A233">
        <v>2018</v>
      </c>
      <c r="B233" t="s">
        <v>21</v>
      </c>
      <c r="C233" t="s">
        <v>22</v>
      </c>
      <c r="E233" t="s">
        <v>10</v>
      </c>
      <c r="F233">
        <v>3</v>
      </c>
      <c r="G233">
        <v>0</v>
      </c>
    </row>
    <row r="234" spans="1:7" x14ac:dyDescent="0.45">
      <c r="A234">
        <v>2018</v>
      </c>
      <c r="B234" t="s">
        <v>21</v>
      </c>
      <c r="C234" t="s">
        <v>22</v>
      </c>
      <c r="E234" t="s">
        <v>16</v>
      </c>
      <c r="F234">
        <v>7</v>
      </c>
      <c r="G234">
        <v>0</v>
      </c>
    </row>
    <row r="235" spans="1:7" x14ac:dyDescent="0.45">
      <c r="A235">
        <v>2018</v>
      </c>
      <c r="B235" t="s">
        <v>21</v>
      </c>
      <c r="C235" t="s">
        <v>22</v>
      </c>
      <c r="E235" t="s">
        <v>17</v>
      </c>
      <c r="F235">
        <v>27</v>
      </c>
      <c r="G235">
        <v>2</v>
      </c>
    </row>
    <row r="236" spans="1:7" x14ac:dyDescent="0.45">
      <c r="A236">
        <v>2018</v>
      </c>
      <c r="B236" t="s">
        <v>21</v>
      </c>
      <c r="C236" t="s">
        <v>22</v>
      </c>
      <c r="E236" t="s">
        <v>18</v>
      </c>
      <c r="F236">
        <v>3</v>
      </c>
      <c r="G236">
        <v>0</v>
      </c>
    </row>
    <row r="237" spans="1:7" x14ac:dyDescent="0.45">
      <c r="A237">
        <v>2018</v>
      </c>
      <c r="B237" t="s">
        <v>21</v>
      </c>
      <c r="C237" t="s">
        <v>22</v>
      </c>
      <c r="D237" t="s">
        <v>9</v>
      </c>
      <c r="E237" t="s">
        <v>10</v>
      </c>
      <c r="F237">
        <v>5</v>
      </c>
      <c r="G237">
        <v>0</v>
      </c>
    </row>
    <row r="238" spans="1:7" x14ac:dyDescent="0.45">
      <c r="A238">
        <v>2018</v>
      </c>
      <c r="B238" t="s">
        <v>21</v>
      </c>
      <c r="C238" t="s">
        <v>22</v>
      </c>
      <c r="D238" t="s">
        <v>9</v>
      </c>
      <c r="E238" t="s">
        <v>16</v>
      </c>
      <c r="F238">
        <v>22</v>
      </c>
      <c r="G238">
        <v>1</v>
      </c>
    </row>
    <row r="239" spans="1:7" x14ac:dyDescent="0.45">
      <c r="A239">
        <v>2018</v>
      </c>
      <c r="B239" t="s">
        <v>21</v>
      </c>
      <c r="C239" t="s">
        <v>22</v>
      </c>
      <c r="D239" t="s">
        <v>9</v>
      </c>
      <c r="E239" t="s">
        <v>17</v>
      </c>
      <c r="F239">
        <v>10</v>
      </c>
      <c r="G239">
        <v>1</v>
      </c>
    </row>
    <row r="240" spans="1:7" x14ac:dyDescent="0.45">
      <c r="A240">
        <v>2018</v>
      </c>
      <c r="B240" t="s">
        <v>21</v>
      </c>
      <c r="C240" t="s">
        <v>22</v>
      </c>
      <c r="D240" t="s">
        <v>9</v>
      </c>
      <c r="E240" t="s">
        <v>18</v>
      </c>
      <c r="F240">
        <v>3</v>
      </c>
      <c r="G240">
        <v>0</v>
      </c>
    </row>
    <row r="241" spans="1:7" x14ac:dyDescent="0.45">
      <c r="A241">
        <v>2018</v>
      </c>
      <c r="B241" t="s">
        <v>21</v>
      </c>
      <c r="C241" t="s">
        <v>22</v>
      </c>
      <c r="D241" t="s">
        <v>11</v>
      </c>
      <c r="E241" t="s">
        <v>10</v>
      </c>
      <c r="F241">
        <v>5</v>
      </c>
      <c r="G241">
        <v>0</v>
      </c>
    </row>
    <row r="242" spans="1:7" x14ac:dyDescent="0.45">
      <c r="A242">
        <v>2018</v>
      </c>
      <c r="B242" t="s">
        <v>21</v>
      </c>
      <c r="C242" t="s">
        <v>22</v>
      </c>
      <c r="D242" t="s">
        <v>11</v>
      </c>
      <c r="E242" t="s">
        <v>16</v>
      </c>
      <c r="F242">
        <v>19</v>
      </c>
      <c r="G242">
        <v>1</v>
      </c>
    </row>
    <row r="243" spans="1:7" x14ac:dyDescent="0.45">
      <c r="A243">
        <v>2018</v>
      </c>
      <c r="B243" t="s">
        <v>21</v>
      </c>
      <c r="C243" t="s">
        <v>22</v>
      </c>
      <c r="D243" t="s">
        <v>11</v>
      </c>
      <c r="E243" t="s">
        <v>17</v>
      </c>
      <c r="F243">
        <v>15</v>
      </c>
      <c r="G243">
        <v>1</v>
      </c>
    </row>
    <row r="244" spans="1:7" x14ac:dyDescent="0.45">
      <c r="A244">
        <v>2018</v>
      </c>
      <c r="B244" t="s">
        <v>21</v>
      </c>
      <c r="C244" t="s">
        <v>22</v>
      </c>
      <c r="D244" t="s">
        <v>11</v>
      </c>
      <c r="E244" t="s">
        <v>18</v>
      </c>
      <c r="F244">
        <v>1</v>
      </c>
      <c r="G244">
        <v>0</v>
      </c>
    </row>
    <row r="245" spans="1:7" x14ac:dyDescent="0.45">
      <c r="A245">
        <v>2018</v>
      </c>
      <c r="B245" t="s">
        <v>21</v>
      </c>
      <c r="C245" t="s">
        <v>22</v>
      </c>
      <c r="D245" t="s">
        <v>12</v>
      </c>
      <c r="E245" t="s">
        <v>10</v>
      </c>
      <c r="F245">
        <v>11</v>
      </c>
      <c r="G245">
        <v>0</v>
      </c>
    </row>
    <row r="246" spans="1:7" x14ac:dyDescent="0.45">
      <c r="A246">
        <v>2018</v>
      </c>
      <c r="B246" t="s">
        <v>21</v>
      </c>
      <c r="C246" t="s">
        <v>22</v>
      </c>
      <c r="D246" t="s">
        <v>12</v>
      </c>
      <c r="E246" t="s">
        <v>16</v>
      </c>
      <c r="F246">
        <v>22</v>
      </c>
      <c r="G246">
        <v>1</v>
      </c>
    </row>
    <row r="247" spans="1:7" x14ac:dyDescent="0.45">
      <c r="A247">
        <v>2018</v>
      </c>
      <c r="B247" t="s">
        <v>21</v>
      </c>
      <c r="C247" t="s">
        <v>22</v>
      </c>
      <c r="D247" t="s">
        <v>12</v>
      </c>
      <c r="E247" t="s">
        <v>17</v>
      </c>
      <c r="F247">
        <v>7</v>
      </c>
      <c r="G247">
        <v>1</v>
      </c>
    </row>
    <row r="248" spans="1:7" x14ac:dyDescent="0.45">
      <c r="A248">
        <v>2018</v>
      </c>
      <c r="B248" t="s">
        <v>21</v>
      </c>
      <c r="C248" t="s">
        <v>22</v>
      </c>
      <c r="D248" t="s">
        <v>13</v>
      </c>
      <c r="E248" t="s">
        <v>10</v>
      </c>
      <c r="F248">
        <v>4</v>
      </c>
      <c r="G248">
        <v>0</v>
      </c>
    </row>
    <row r="249" spans="1:7" x14ac:dyDescent="0.45">
      <c r="A249">
        <v>2018</v>
      </c>
      <c r="B249" t="s">
        <v>21</v>
      </c>
      <c r="C249" t="s">
        <v>22</v>
      </c>
      <c r="D249" t="s">
        <v>13</v>
      </c>
      <c r="E249" t="s">
        <v>16</v>
      </c>
      <c r="F249">
        <v>26</v>
      </c>
      <c r="G249">
        <v>1</v>
      </c>
    </row>
    <row r="250" spans="1:7" x14ac:dyDescent="0.45">
      <c r="A250">
        <v>2018</v>
      </c>
      <c r="B250" t="s">
        <v>21</v>
      </c>
      <c r="C250" t="s">
        <v>22</v>
      </c>
      <c r="D250" t="s">
        <v>13</v>
      </c>
      <c r="E250" t="s">
        <v>17</v>
      </c>
      <c r="F250">
        <v>9</v>
      </c>
      <c r="G250">
        <v>1</v>
      </c>
    </row>
    <row r="251" spans="1:7" x14ac:dyDescent="0.45">
      <c r="A251">
        <v>2018</v>
      </c>
      <c r="B251" t="s">
        <v>21</v>
      </c>
      <c r="C251" t="s">
        <v>22</v>
      </c>
      <c r="D251" t="s">
        <v>13</v>
      </c>
      <c r="E251" t="s">
        <v>18</v>
      </c>
      <c r="F251">
        <v>1</v>
      </c>
      <c r="G251">
        <v>0</v>
      </c>
    </row>
    <row r="252" spans="1:7" x14ac:dyDescent="0.45">
      <c r="A252">
        <v>2018</v>
      </c>
      <c r="B252" t="s">
        <v>21</v>
      </c>
      <c r="C252" t="s">
        <v>22</v>
      </c>
      <c r="D252" t="s">
        <v>14</v>
      </c>
      <c r="E252" t="s">
        <v>10</v>
      </c>
      <c r="F252">
        <v>4</v>
      </c>
      <c r="G252">
        <v>0</v>
      </c>
    </row>
    <row r="253" spans="1:7" x14ac:dyDescent="0.45">
      <c r="A253">
        <v>2018</v>
      </c>
      <c r="B253" t="s">
        <v>21</v>
      </c>
      <c r="C253" t="s">
        <v>22</v>
      </c>
      <c r="D253" t="s">
        <v>14</v>
      </c>
      <c r="E253" t="s">
        <v>16</v>
      </c>
      <c r="F253">
        <v>18</v>
      </c>
      <c r="G253">
        <v>1</v>
      </c>
    </row>
    <row r="254" spans="1:7" x14ac:dyDescent="0.45">
      <c r="A254">
        <v>2018</v>
      </c>
      <c r="B254" t="s">
        <v>21</v>
      </c>
      <c r="C254" t="s">
        <v>22</v>
      </c>
      <c r="D254" t="s">
        <v>14</v>
      </c>
      <c r="E254" t="s">
        <v>17</v>
      </c>
      <c r="F254">
        <v>15</v>
      </c>
      <c r="G254">
        <v>1</v>
      </c>
    </row>
    <row r="255" spans="1:7" x14ac:dyDescent="0.45">
      <c r="A255">
        <v>2018</v>
      </c>
      <c r="B255" t="s">
        <v>21</v>
      </c>
      <c r="C255" t="s">
        <v>22</v>
      </c>
      <c r="D255" t="s">
        <v>14</v>
      </c>
      <c r="E255" t="s">
        <v>18</v>
      </c>
      <c r="F255">
        <v>3</v>
      </c>
      <c r="G255">
        <v>0</v>
      </c>
    </row>
    <row r="256" spans="1:7" x14ac:dyDescent="0.45">
      <c r="A256">
        <v>2018</v>
      </c>
      <c r="B256" t="s">
        <v>21</v>
      </c>
      <c r="C256" t="s">
        <v>22</v>
      </c>
      <c r="D256" t="s">
        <v>15</v>
      </c>
      <c r="E256" t="s">
        <v>10</v>
      </c>
      <c r="F256">
        <v>7</v>
      </c>
      <c r="G256">
        <v>0</v>
      </c>
    </row>
    <row r="257" spans="1:7" x14ac:dyDescent="0.45">
      <c r="A257">
        <v>2018</v>
      </c>
      <c r="B257" t="s">
        <v>21</v>
      </c>
      <c r="C257" t="s">
        <v>22</v>
      </c>
      <c r="D257" t="s">
        <v>15</v>
      </c>
      <c r="E257" t="s">
        <v>16</v>
      </c>
      <c r="F257">
        <v>21</v>
      </c>
      <c r="G257">
        <v>1</v>
      </c>
    </row>
    <row r="258" spans="1:7" x14ac:dyDescent="0.45">
      <c r="A258">
        <v>2018</v>
      </c>
      <c r="B258" t="s">
        <v>21</v>
      </c>
      <c r="C258" t="s">
        <v>22</v>
      </c>
      <c r="D258" t="s">
        <v>15</v>
      </c>
      <c r="E258" t="s">
        <v>17</v>
      </c>
      <c r="F258">
        <v>10</v>
      </c>
      <c r="G258">
        <v>1</v>
      </c>
    </row>
    <row r="259" spans="1:7" x14ac:dyDescent="0.45">
      <c r="A259">
        <v>2018</v>
      </c>
      <c r="B259" t="s">
        <v>21</v>
      </c>
      <c r="C259" t="s">
        <v>22</v>
      </c>
      <c r="D259" t="s">
        <v>15</v>
      </c>
      <c r="E259" t="s">
        <v>18</v>
      </c>
      <c r="F259">
        <v>2</v>
      </c>
      <c r="G259">
        <v>0</v>
      </c>
    </row>
    <row r="260" spans="1:7" x14ac:dyDescent="0.45">
      <c r="A260">
        <v>2018</v>
      </c>
      <c r="B260" t="s">
        <v>23</v>
      </c>
      <c r="C260" t="s">
        <v>24</v>
      </c>
      <c r="E260" t="s">
        <v>10</v>
      </c>
      <c r="F260">
        <v>1</v>
      </c>
      <c r="G260">
        <v>0</v>
      </c>
    </row>
    <row r="261" spans="1:7" x14ac:dyDescent="0.45">
      <c r="A261">
        <v>2018</v>
      </c>
      <c r="B261" t="s">
        <v>23</v>
      </c>
      <c r="C261" t="s">
        <v>24</v>
      </c>
      <c r="E261" t="s">
        <v>16</v>
      </c>
      <c r="F261">
        <v>5</v>
      </c>
      <c r="G261">
        <v>0</v>
      </c>
    </row>
    <row r="262" spans="1:7" x14ac:dyDescent="0.45">
      <c r="A262">
        <v>2018</v>
      </c>
      <c r="B262" t="s">
        <v>23</v>
      </c>
      <c r="C262" t="s">
        <v>24</v>
      </c>
      <c r="E262" t="s">
        <v>17</v>
      </c>
      <c r="F262">
        <v>33</v>
      </c>
      <c r="G262">
        <v>0</v>
      </c>
    </row>
    <row r="263" spans="1:7" x14ac:dyDescent="0.45">
      <c r="A263">
        <v>2018</v>
      </c>
      <c r="B263" t="s">
        <v>23</v>
      </c>
      <c r="C263" t="s">
        <v>24</v>
      </c>
      <c r="E263" t="s">
        <v>18</v>
      </c>
      <c r="F263">
        <v>11</v>
      </c>
      <c r="G263">
        <v>0</v>
      </c>
    </row>
    <row r="264" spans="1:7" x14ac:dyDescent="0.45">
      <c r="A264">
        <v>2018</v>
      </c>
      <c r="B264" t="s">
        <v>23</v>
      </c>
      <c r="C264" t="s">
        <v>24</v>
      </c>
      <c r="D264" t="s">
        <v>9</v>
      </c>
      <c r="E264" t="s">
        <v>16</v>
      </c>
      <c r="F264">
        <v>31</v>
      </c>
      <c r="G264">
        <v>0</v>
      </c>
    </row>
    <row r="265" spans="1:7" x14ac:dyDescent="0.45">
      <c r="A265">
        <v>2018</v>
      </c>
      <c r="B265" t="s">
        <v>23</v>
      </c>
      <c r="C265" t="s">
        <v>24</v>
      </c>
      <c r="D265" t="s">
        <v>9</v>
      </c>
      <c r="E265" t="s">
        <v>17</v>
      </c>
      <c r="F265">
        <v>18</v>
      </c>
      <c r="G265">
        <v>0</v>
      </c>
    </row>
    <row r="266" spans="1:7" x14ac:dyDescent="0.45">
      <c r="A266">
        <v>2018</v>
      </c>
      <c r="B266" t="s">
        <v>23</v>
      </c>
      <c r="C266" t="s">
        <v>24</v>
      </c>
      <c r="D266" t="s">
        <v>9</v>
      </c>
      <c r="E266" t="s">
        <v>18</v>
      </c>
      <c r="F266">
        <v>1</v>
      </c>
      <c r="G266">
        <v>0</v>
      </c>
    </row>
    <row r="267" spans="1:7" x14ac:dyDescent="0.45">
      <c r="A267">
        <v>2018</v>
      </c>
      <c r="B267" t="s">
        <v>23</v>
      </c>
      <c r="C267" t="s">
        <v>24</v>
      </c>
      <c r="D267" t="s">
        <v>11</v>
      </c>
      <c r="E267" t="s">
        <v>10</v>
      </c>
      <c r="F267">
        <v>1</v>
      </c>
      <c r="G267">
        <v>0</v>
      </c>
    </row>
    <row r="268" spans="1:7" x14ac:dyDescent="0.45">
      <c r="A268">
        <v>2018</v>
      </c>
      <c r="B268" t="s">
        <v>23</v>
      </c>
      <c r="C268" t="s">
        <v>24</v>
      </c>
      <c r="D268" t="s">
        <v>11</v>
      </c>
      <c r="E268" t="s">
        <v>16</v>
      </c>
      <c r="F268">
        <v>25</v>
      </c>
      <c r="G268">
        <v>0</v>
      </c>
    </row>
    <row r="269" spans="1:7" x14ac:dyDescent="0.45">
      <c r="A269">
        <v>2018</v>
      </c>
      <c r="B269" t="s">
        <v>23</v>
      </c>
      <c r="C269" t="s">
        <v>24</v>
      </c>
      <c r="D269" t="s">
        <v>11</v>
      </c>
      <c r="E269" t="s">
        <v>17</v>
      </c>
      <c r="F269">
        <v>23</v>
      </c>
      <c r="G269">
        <v>0</v>
      </c>
    </row>
    <row r="270" spans="1:7" x14ac:dyDescent="0.45">
      <c r="A270">
        <v>2018</v>
      </c>
      <c r="B270" t="s">
        <v>23</v>
      </c>
      <c r="C270" t="s">
        <v>24</v>
      </c>
      <c r="D270" t="s">
        <v>11</v>
      </c>
      <c r="E270" t="s">
        <v>18</v>
      </c>
      <c r="F270">
        <v>1</v>
      </c>
      <c r="G270">
        <v>0</v>
      </c>
    </row>
    <row r="271" spans="1:7" x14ac:dyDescent="0.45">
      <c r="A271">
        <v>2018</v>
      </c>
      <c r="B271" t="s">
        <v>23</v>
      </c>
      <c r="C271" t="s">
        <v>24</v>
      </c>
      <c r="D271" t="s">
        <v>12</v>
      </c>
      <c r="E271" t="s">
        <v>16</v>
      </c>
      <c r="F271">
        <v>26</v>
      </c>
      <c r="G271">
        <v>0</v>
      </c>
    </row>
    <row r="272" spans="1:7" x14ac:dyDescent="0.45">
      <c r="A272">
        <v>2018</v>
      </c>
      <c r="B272" t="s">
        <v>23</v>
      </c>
      <c r="C272" t="s">
        <v>24</v>
      </c>
      <c r="D272" t="s">
        <v>12</v>
      </c>
      <c r="E272" t="s">
        <v>17</v>
      </c>
      <c r="F272">
        <v>23</v>
      </c>
      <c r="G272">
        <v>0</v>
      </c>
    </row>
    <row r="273" spans="1:7" x14ac:dyDescent="0.45">
      <c r="A273">
        <v>2018</v>
      </c>
      <c r="B273" t="s">
        <v>23</v>
      </c>
      <c r="C273" t="s">
        <v>24</v>
      </c>
      <c r="D273" t="s">
        <v>12</v>
      </c>
      <c r="E273" t="s">
        <v>18</v>
      </c>
      <c r="F273">
        <v>1</v>
      </c>
      <c r="G273">
        <v>0</v>
      </c>
    </row>
    <row r="274" spans="1:7" x14ac:dyDescent="0.45">
      <c r="A274">
        <v>2018</v>
      </c>
      <c r="B274" t="s">
        <v>23</v>
      </c>
      <c r="C274" t="s">
        <v>24</v>
      </c>
      <c r="D274" t="s">
        <v>13</v>
      </c>
      <c r="E274" t="s">
        <v>16</v>
      </c>
      <c r="F274">
        <v>28</v>
      </c>
      <c r="G274">
        <v>0</v>
      </c>
    </row>
    <row r="275" spans="1:7" x14ac:dyDescent="0.45">
      <c r="A275">
        <v>2018</v>
      </c>
      <c r="B275" t="s">
        <v>23</v>
      </c>
      <c r="C275" t="s">
        <v>24</v>
      </c>
      <c r="D275" t="s">
        <v>13</v>
      </c>
      <c r="E275" t="s">
        <v>17</v>
      </c>
      <c r="F275">
        <v>21</v>
      </c>
      <c r="G275">
        <v>0</v>
      </c>
    </row>
    <row r="276" spans="1:7" x14ac:dyDescent="0.45">
      <c r="A276">
        <v>2018</v>
      </c>
      <c r="B276" t="s">
        <v>23</v>
      </c>
      <c r="C276" t="s">
        <v>24</v>
      </c>
      <c r="D276" t="s">
        <v>13</v>
      </c>
      <c r="E276" t="s">
        <v>18</v>
      </c>
      <c r="F276">
        <v>1</v>
      </c>
      <c r="G276">
        <v>0</v>
      </c>
    </row>
    <row r="277" spans="1:7" x14ac:dyDescent="0.45">
      <c r="A277">
        <v>2018</v>
      </c>
      <c r="B277" t="s">
        <v>23</v>
      </c>
      <c r="C277" t="s">
        <v>24</v>
      </c>
      <c r="D277" t="s">
        <v>14</v>
      </c>
      <c r="E277" t="s">
        <v>10</v>
      </c>
      <c r="F277">
        <v>5</v>
      </c>
      <c r="G277">
        <v>0</v>
      </c>
    </row>
    <row r="278" spans="1:7" x14ac:dyDescent="0.45">
      <c r="A278">
        <v>2018</v>
      </c>
      <c r="B278" t="s">
        <v>23</v>
      </c>
      <c r="C278" t="s">
        <v>24</v>
      </c>
      <c r="D278" t="s">
        <v>14</v>
      </c>
      <c r="E278" t="s">
        <v>16</v>
      </c>
      <c r="F278">
        <v>17</v>
      </c>
      <c r="G278">
        <v>0</v>
      </c>
    </row>
    <row r="279" spans="1:7" x14ac:dyDescent="0.45">
      <c r="A279">
        <v>2018</v>
      </c>
      <c r="B279" t="s">
        <v>23</v>
      </c>
      <c r="C279" t="s">
        <v>24</v>
      </c>
      <c r="D279" t="s">
        <v>14</v>
      </c>
      <c r="E279" t="s">
        <v>17</v>
      </c>
      <c r="F279">
        <v>27</v>
      </c>
      <c r="G279">
        <v>0</v>
      </c>
    </row>
    <row r="280" spans="1:7" x14ac:dyDescent="0.45">
      <c r="A280">
        <v>2018</v>
      </c>
      <c r="B280" t="s">
        <v>23</v>
      </c>
      <c r="C280" t="s">
        <v>24</v>
      </c>
      <c r="D280" t="s">
        <v>14</v>
      </c>
      <c r="E280" t="s">
        <v>18</v>
      </c>
      <c r="F280">
        <v>1</v>
      </c>
      <c r="G280">
        <v>0</v>
      </c>
    </row>
    <row r="281" spans="1:7" x14ac:dyDescent="0.45">
      <c r="A281">
        <v>2018</v>
      </c>
      <c r="B281" t="s">
        <v>23</v>
      </c>
      <c r="C281" t="s">
        <v>24</v>
      </c>
      <c r="D281" t="s">
        <v>15</v>
      </c>
      <c r="E281" t="s">
        <v>16</v>
      </c>
      <c r="F281">
        <v>12</v>
      </c>
      <c r="G281">
        <v>0</v>
      </c>
    </row>
    <row r="282" spans="1:7" x14ac:dyDescent="0.45">
      <c r="A282">
        <v>2018</v>
      </c>
      <c r="B282" t="s">
        <v>23</v>
      </c>
      <c r="C282" t="s">
        <v>24</v>
      </c>
      <c r="D282" t="s">
        <v>15</v>
      </c>
      <c r="E282" t="s">
        <v>17</v>
      </c>
      <c r="F282">
        <v>37</v>
      </c>
      <c r="G282">
        <v>0</v>
      </c>
    </row>
    <row r="283" spans="1:7" x14ac:dyDescent="0.45">
      <c r="A283">
        <v>2018</v>
      </c>
      <c r="B283" t="s">
        <v>23</v>
      </c>
      <c r="C283" t="s">
        <v>24</v>
      </c>
      <c r="D283" t="s">
        <v>15</v>
      </c>
      <c r="E283" t="s">
        <v>18</v>
      </c>
      <c r="F283">
        <v>1</v>
      </c>
      <c r="G283">
        <v>0</v>
      </c>
    </row>
    <row r="284" spans="1:7" x14ac:dyDescent="0.45">
      <c r="A284">
        <v>2019</v>
      </c>
      <c r="B284" t="s">
        <v>7</v>
      </c>
      <c r="C284" t="s">
        <v>8</v>
      </c>
      <c r="E284" t="s">
        <v>10</v>
      </c>
      <c r="F284">
        <v>1</v>
      </c>
      <c r="G284">
        <v>0</v>
      </c>
    </row>
    <row r="285" spans="1:7" x14ac:dyDescent="0.45">
      <c r="A285">
        <v>2019</v>
      </c>
      <c r="B285" t="s">
        <v>7</v>
      </c>
      <c r="C285" t="s">
        <v>8</v>
      </c>
      <c r="E285" t="s">
        <v>16</v>
      </c>
      <c r="F285">
        <v>23</v>
      </c>
      <c r="G285">
        <v>0</v>
      </c>
    </row>
    <row r="286" spans="1:7" x14ac:dyDescent="0.45">
      <c r="A286">
        <v>2019</v>
      </c>
      <c r="B286" t="s">
        <v>7</v>
      </c>
      <c r="C286" t="s">
        <v>8</v>
      </c>
      <c r="E286" t="s">
        <v>17</v>
      </c>
      <c r="F286">
        <v>24</v>
      </c>
      <c r="G286">
        <v>0</v>
      </c>
    </row>
    <row r="287" spans="1:7" x14ac:dyDescent="0.45">
      <c r="A287">
        <v>2019</v>
      </c>
      <c r="B287" t="s">
        <v>7</v>
      </c>
      <c r="C287" t="s">
        <v>8</v>
      </c>
      <c r="E287" t="s">
        <v>18</v>
      </c>
      <c r="F287">
        <v>4</v>
      </c>
      <c r="G287">
        <v>0</v>
      </c>
    </row>
    <row r="288" spans="1:7" x14ac:dyDescent="0.45">
      <c r="A288">
        <v>2019</v>
      </c>
      <c r="B288" t="s">
        <v>7</v>
      </c>
      <c r="C288" t="s">
        <v>8</v>
      </c>
      <c r="D288" t="s">
        <v>25</v>
      </c>
      <c r="E288" t="s">
        <v>10</v>
      </c>
      <c r="F288">
        <v>2</v>
      </c>
      <c r="G288">
        <v>2</v>
      </c>
    </row>
    <row r="289" spans="1:7" x14ac:dyDescent="0.45">
      <c r="A289">
        <v>2019</v>
      </c>
      <c r="B289" t="s">
        <v>7</v>
      </c>
      <c r="C289" t="s">
        <v>8</v>
      </c>
      <c r="D289" t="s">
        <v>25</v>
      </c>
      <c r="E289" t="s">
        <v>16</v>
      </c>
      <c r="F289">
        <v>1</v>
      </c>
      <c r="G289">
        <v>1</v>
      </c>
    </row>
    <row r="290" spans="1:7" x14ac:dyDescent="0.45">
      <c r="A290">
        <v>2019</v>
      </c>
      <c r="B290" t="s">
        <v>7</v>
      </c>
      <c r="C290" t="s">
        <v>8</v>
      </c>
      <c r="D290" t="s">
        <v>25</v>
      </c>
      <c r="E290" t="s">
        <v>17</v>
      </c>
      <c r="F290">
        <v>5</v>
      </c>
      <c r="G290">
        <v>5</v>
      </c>
    </row>
    <row r="291" spans="1:7" x14ac:dyDescent="0.45">
      <c r="A291">
        <v>2019</v>
      </c>
      <c r="B291" t="s">
        <v>7</v>
      </c>
      <c r="C291" t="s">
        <v>8</v>
      </c>
      <c r="D291" t="s">
        <v>26</v>
      </c>
      <c r="E291" t="s">
        <v>10</v>
      </c>
      <c r="F291">
        <v>1</v>
      </c>
      <c r="G291">
        <v>1</v>
      </c>
    </row>
    <row r="292" spans="1:7" x14ac:dyDescent="0.45">
      <c r="A292">
        <v>2019</v>
      </c>
      <c r="B292" t="s">
        <v>7</v>
      </c>
      <c r="C292" t="s">
        <v>8</v>
      </c>
      <c r="D292" t="s">
        <v>26</v>
      </c>
      <c r="E292" t="s">
        <v>16</v>
      </c>
      <c r="F292">
        <v>2</v>
      </c>
      <c r="G292">
        <v>2</v>
      </c>
    </row>
    <row r="293" spans="1:7" x14ac:dyDescent="0.45">
      <c r="A293">
        <v>2019</v>
      </c>
      <c r="B293" t="s">
        <v>7</v>
      </c>
      <c r="C293" t="s">
        <v>8</v>
      </c>
      <c r="D293" t="s">
        <v>26</v>
      </c>
      <c r="E293" t="s">
        <v>17</v>
      </c>
      <c r="F293">
        <v>2</v>
      </c>
      <c r="G293">
        <v>2</v>
      </c>
    </row>
    <row r="294" spans="1:7" x14ac:dyDescent="0.45">
      <c r="A294">
        <v>2019</v>
      </c>
      <c r="B294" t="s">
        <v>7</v>
      </c>
      <c r="C294" t="s">
        <v>8</v>
      </c>
      <c r="D294" t="s">
        <v>26</v>
      </c>
      <c r="E294" t="s">
        <v>18</v>
      </c>
      <c r="F294">
        <v>3</v>
      </c>
      <c r="G294">
        <v>3</v>
      </c>
    </row>
    <row r="295" spans="1:7" x14ac:dyDescent="0.45">
      <c r="A295">
        <v>2019</v>
      </c>
      <c r="B295" t="s">
        <v>7</v>
      </c>
      <c r="C295" t="s">
        <v>8</v>
      </c>
      <c r="D295" t="s">
        <v>27</v>
      </c>
      <c r="E295" t="s">
        <v>10</v>
      </c>
      <c r="F295">
        <v>1</v>
      </c>
      <c r="G295">
        <v>1</v>
      </c>
    </row>
    <row r="296" spans="1:7" x14ac:dyDescent="0.45">
      <c r="A296">
        <v>2019</v>
      </c>
      <c r="B296" t="s">
        <v>7</v>
      </c>
      <c r="C296" t="s">
        <v>8</v>
      </c>
      <c r="D296" t="s">
        <v>27</v>
      </c>
      <c r="E296" t="s">
        <v>16</v>
      </c>
      <c r="F296">
        <v>3</v>
      </c>
      <c r="G296">
        <v>3</v>
      </c>
    </row>
    <row r="297" spans="1:7" x14ac:dyDescent="0.45">
      <c r="A297">
        <v>2019</v>
      </c>
      <c r="B297" t="s">
        <v>7</v>
      </c>
      <c r="C297" t="s">
        <v>8</v>
      </c>
      <c r="D297" t="s">
        <v>27</v>
      </c>
      <c r="E297" t="s">
        <v>17</v>
      </c>
      <c r="F297">
        <v>4</v>
      </c>
      <c r="G297">
        <v>4</v>
      </c>
    </row>
    <row r="298" spans="1:7" x14ac:dyDescent="0.45">
      <c r="A298">
        <v>2019</v>
      </c>
      <c r="B298" t="s">
        <v>7</v>
      </c>
      <c r="C298" t="s">
        <v>8</v>
      </c>
      <c r="D298" t="s">
        <v>28</v>
      </c>
      <c r="E298" t="s">
        <v>10</v>
      </c>
      <c r="F298">
        <v>2</v>
      </c>
      <c r="G298">
        <v>2</v>
      </c>
    </row>
    <row r="299" spans="1:7" x14ac:dyDescent="0.45">
      <c r="A299">
        <v>2019</v>
      </c>
      <c r="B299" t="s">
        <v>7</v>
      </c>
      <c r="C299" t="s">
        <v>8</v>
      </c>
      <c r="D299" t="s">
        <v>28</v>
      </c>
      <c r="E299" t="s">
        <v>16</v>
      </c>
      <c r="F299">
        <v>3</v>
      </c>
      <c r="G299">
        <v>3</v>
      </c>
    </row>
    <row r="300" spans="1:7" x14ac:dyDescent="0.45">
      <c r="A300">
        <v>2019</v>
      </c>
      <c r="B300" t="s">
        <v>7</v>
      </c>
      <c r="C300" t="s">
        <v>8</v>
      </c>
      <c r="D300" t="s">
        <v>28</v>
      </c>
      <c r="E300" t="s">
        <v>17</v>
      </c>
      <c r="F300">
        <v>3</v>
      </c>
      <c r="G300">
        <v>3</v>
      </c>
    </row>
    <row r="301" spans="1:7" x14ac:dyDescent="0.45">
      <c r="A301">
        <v>2019</v>
      </c>
      <c r="B301" t="s">
        <v>7</v>
      </c>
      <c r="C301" t="s">
        <v>8</v>
      </c>
      <c r="D301" t="s">
        <v>29</v>
      </c>
      <c r="E301" t="s">
        <v>10</v>
      </c>
      <c r="F301">
        <v>4</v>
      </c>
      <c r="G301">
        <v>4</v>
      </c>
    </row>
    <row r="302" spans="1:7" x14ac:dyDescent="0.45">
      <c r="A302">
        <v>2019</v>
      </c>
      <c r="B302" t="s">
        <v>7</v>
      </c>
      <c r="C302" t="s">
        <v>8</v>
      </c>
      <c r="D302" t="s">
        <v>29</v>
      </c>
      <c r="E302" t="s">
        <v>16</v>
      </c>
      <c r="F302">
        <v>3</v>
      </c>
      <c r="G302">
        <v>3</v>
      </c>
    </row>
    <row r="303" spans="1:7" x14ac:dyDescent="0.45">
      <c r="A303">
        <v>2019</v>
      </c>
      <c r="B303" t="s">
        <v>7</v>
      </c>
      <c r="C303" t="s">
        <v>8</v>
      </c>
      <c r="D303" t="s">
        <v>29</v>
      </c>
      <c r="E303" t="s">
        <v>17</v>
      </c>
      <c r="F303">
        <v>1</v>
      </c>
      <c r="G303">
        <v>1</v>
      </c>
    </row>
    <row r="304" spans="1:7" x14ac:dyDescent="0.45">
      <c r="A304">
        <v>2019</v>
      </c>
      <c r="B304" t="s">
        <v>7</v>
      </c>
      <c r="C304" t="s">
        <v>8</v>
      </c>
      <c r="D304" t="s">
        <v>9</v>
      </c>
      <c r="E304" t="s">
        <v>10</v>
      </c>
      <c r="F304">
        <v>17</v>
      </c>
      <c r="G304">
        <v>4</v>
      </c>
    </row>
    <row r="305" spans="1:7" x14ac:dyDescent="0.45">
      <c r="A305">
        <v>2019</v>
      </c>
      <c r="B305" t="s">
        <v>7</v>
      </c>
      <c r="C305" t="s">
        <v>8</v>
      </c>
      <c r="D305" t="s">
        <v>9</v>
      </c>
      <c r="E305" t="s">
        <v>16</v>
      </c>
      <c r="F305">
        <v>37</v>
      </c>
      <c r="G305">
        <v>1</v>
      </c>
    </row>
    <row r="306" spans="1:7" x14ac:dyDescent="0.45">
      <c r="A306">
        <v>2019</v>
      </c>
      <c r="B306" t="s">
        <v>7</v>
      </c>
      <c r="C306" t="s">
        <v>8</v>
      </c>
      <c r="D306" t="s">
        <v>9</v>
      </c>
      <c r="E306" t="s">
        <v>17</v>
      </c>
      <c r="F306">
        <v>22</v>
      </c>
      <c r="G306">
        <v>3</v>
      </c>
    </row>
    <row r="307" spans="1:7" x14ac:dyDescent="0.45">
      <c r="A307">
        <v>2019</v>
      </c>
      <c r="B307" t="s">
        <v>7</v>
      </c>
      <c r="C307" t="s">
        <v>8</v>
      </c>
      <c r="D307" t="s">
        <v>9</v>
      </c>
      <c r="E307" t="s">
        <v>18</v>
      </c>
      <c r="F307">
        <v>2</v>
      </c>
      <c r="G307">
        <v>0</v>
      </c>
    </row>
    <row r="308" spans="1:7" x14ac:dyDescent="0.45">
      <c r="A308">
        <v>2019</v>
      </c>
      <c r="B308" t="s">
        <v>7</v>
      </c>
      <c r="C308" t="s">
        <v>8</v>
      </c>
      <c r="D308" t="s">
        <v>11</v>
      </c>
      <c r="E308" t="s">
        <v>10</v>
      </c>
      <c r="F308">
        <v>16</v>
      </c>
      <c r="G308">
        <v>6</v>
      </c>
    </row>
    <row r="309" spans="1:7" x14ac:dyDescent="0.45">
      <c r="A309">
        <v>2019</v>
      </c>
      <c r="B309" t="s">
        <v>7</v>
      </c>
      <c r="C309" t="s">
        <v>8</v>
      </c>
      <c r="D309" t="s">
        <v>11</v>
      </c>
      <c r="E309" t="s">
        <v>16</v>
      </c>
      <c r="F309">
        <v>40</v>
      </c>
      <c r="G309">
        <v>1</v>
      </c>
    </row>
    <row r="310" spans="1:7" x14ac:dyDescent="0.45">
      <c r="A310">
        <v>2019</v>
      </c>
      <c r="B310" t="s">
        <v>7</v>
      </c>
      <c r="C310" t="s">
        <v>8</v>
      </c>
      <c r="D310" t="s">
        <v>11</v>
      </c>
      <c r="E310" t="s">
        <v>17</v>
      </c>
      <c r="F310">
        <v>20</v>
      </c>
      <c r="G310">
        <v>0</v>
      </c>
    </row>
    <row r="311" spans="1:7" x14ac:dyDescent="0.45">
      <c r="A311">
        <v>2019</v>
      </c>
      <c r="B311" t="s">
        <v>7</v>
      </c>
      <c r="C311" t="s">
        <v>8</v>
      </c>
      <c r="D311" t="s">
        <v>11</v>
      </c>
      <c r="E311" t="s">
        <v>18</v>
      </c>
      <c r="F311">
        <v>2</v>
      </c>
      <c r="G311">
        <v>1</v>
      </c>
    </row>
    <row r="312" spans="1:7" x14ac:dyDescent="0.45">
      <c r="A312">
        <v>2019</v>
      </c>
      <c r="B312" t="s">
        <v>7</v>
      </c>
      <c r="C312" t="s">
        <v>8</v>
      </c>
      <c r="D312" t="s">
        <v>12</v>
      </c>
      <c r="E312" t="s">
        <v>10</v>
      </c>
      <c r="F312">
        <v>17</v>
      </c>
      <c r="G312">
        <v>4</v>
      </c>
    </row>
    <row r="313" spans="1:7" x14ac:dyDescent="0.45">
      <c r="A313">
        <v>2019</v>
      </c>
      <c r="B313" t="s">
        <v>7</v>
      </c>
      <c r="C313" t="s">
        <v>8</v>
      </c>
      <c r="D313" t="s">
        <v>12</v>
      </c>
      <c r="E313" t="s">
        <v>16</v>
      </c>
      <c r="F313">
        <v>45</v>
      </c>
      <c r="G313">
        <v>3</v>
      </c>
    </row>
    <row r="314" spans="1:7" x14ac:dyDescent="0.45">
      <c r="A314">
        <v>2019</v>
      </c>
      <c r="B314" t="s">
        <v>7</v>
      </c>
      <c r="C314" t="s">
        <v>8</v>
      </c>
      <c r="D314" t="s">
        <v>12</v>
      </c>
      <c r="E314" t="s">
        <v>17</v>
      </c>
      <c r="F314">
        <v>14</v>
      </c>
      <c r="G314">
        <v>0</v>
      </c>
    </row>
    <row r="315" spans="1:7" x14ac:dyDescent="0.45">
      <c r="A315">
        <v>2019</v>
      </c>
      <c r="B315" t="s">
        <v>7</v>
      </c>
      <c r="C315" t="s">
        <v>8</v>
      </c>
      <c r="D315" t="s">
        <v>12</v>
      </c>
      <c r="E315" t="s">
        <v>18</v>
      </c>
      <c r="F315">
        <v>2</v>
      </c>
      <c r="G315">
        <v>1</v>
      </c>
    </row>
    <row r="316" spans="1:7" x14ac:dyDescent="0.45">
      <c r="A316">
        <v>2019</v>
      </c>
      <c r="B316" t="s">
        <v>7</v>
      </c>
      <c r="C316" t="s">
        <v>8</v>
      </c>
      <c r="D316" t="s">
        <v>13</v>
      </c>
      <c r="E316" t="s">
        <v>10</v>
      </c>
      <c r="F316">
        <v>16</v>
      </c>
      <c r="G316">
        <v>4</v>
      </c>
    </row>
    <row r="317" spans="1:7" x14ac:dyDescent="0.45">
      <c r="A317">
        <v>2019</v>
      </c>
      <c r="B317" t="s">
        <v>7</v>
      </c>
      <c r="C317" t="s">
        <v>8</v>
      </c>
      <c r="D317" t="s">
        <v>13</v>
      </c>
      <c r="E317" t="s">
        <v>16</v>
      </c>
      <c r="F317">
        <v>43</v>
      </c>
      <c r="G317">
        <v>2</v>
      </c>
    </row>
    <row r="318" spans="1:7" x14ac:dyDescent="0.45">
      <c r="A318">
        <v>2019</v>
      </c>
      <c r="B318" t="s">
        <v>7</v>
      </c>
      <c r="C318" t="s">
        <v>8</v>
      </c>
      <c r="D318" t="s">
        <v>13</v>
      </c>
      <c r="E318" t="s">
        <v>17</v>
      </c>
      <c r="F318">
        <v>17</v>
      </c>
      <c r="G318">
        <v>1</v>
      </c>
    </row>
    <row r="319" spans="1:7" x14ac:dyDescent="0.45">
      <c r="A319">
        <v>2019</v>
      </c>
      <c r="B319" t="s">
        <v>7</v>
      </c>
      <c r="C319" t="s">
        <v>8</v>
      </c>
      <c r="D319" t="s">
        <v>13</v>
      </c>
      <c r="E319" t="s">
        <v>18</v>
      </c>
      <c r="F319">
        <v>2</v>
      </c>
      <c r="G319">
        <v>1</v>
      </c>
    </row>
    <row r="320" spans="1:7" x14ac:dyDescent="0.45">
      <c r="A320">
        <v>2019</v>
      </c>
      <c r="B320" t="s">
        <v>7</v>
      </c>
      <c r="C320" t="s">
        <v>8</v>
      </c>
      <c r="D320" t="s">
        <v>14</v>
      </c>
      <c r="E320" t="s">
        <v>10</v>
      </c>
      <c r="F320">
        <v>10</v>
      </c>
      <c r="G320">
        <v>4</v>
      </c>
    </row>
    <row r="321" spans="1:7" x14ac:dyDescent="0.45">
      <c r="A321">
        <v>2019</v>
      </c>
      <c r="B321" t="s">
        <v>7</v>
      </c>
      <c r="C321" t="s">
        <v>8</v>
      </c>
      <c r="D321" t="s">
        <v>14</v>
      </c>
      <c r="E321" t="s">
        <v>16</v>
      </c>
      <c r="F321">
        <v>45</v>
      </c>
      <c r="G321">
        <v>1</v>
      </c>
    </row>
    <row r="322" spans="1:7" x14ac:dyDescent="0.45">
      <c r="A322">
        <v>2019</v>
      </c>
      <c r="B322" t="s">
        <v>7</v>
      </c>
      <c r="C322" t="s">
        <v>8</v>
      </c>
      <c r="D322" t="s">
        <v>14</v>
      </c>
      <c r="E322" t="s">
        <v>17</v>
      </c>
      <c r="F322">
        <v>19</v>
      </c>
      <c r="G322">
        <v>1</v>
      </c>
    </row>
    <row r="323" spans="1:7" x14ac:dyDescent="0.45">
      <c r="A323">
        <v>2019</v>
      </c>
      <c r="B323" t="s">
        <v>7</v>
      </c>
      <c r="C323" t="s">
        <v>8</v>
      </c>
      <c r="D323" t="s">
        <v>14</v>
      </c>
      <c r="E323" t="s">
        <v>18</v>
      </c>
      <c r="F323">
        <v>4</v>
      </c>
      <c r="G323">
        <v>2</v>
      </c>
    </row>
    <row r="324" spans="1:7" x14ac:dyDescent="0.45">
      <c r="A324">
        <v>2019</v>
      </c>
      <c r="B324" t="s">
        <v>7</v>
      </c>
      <c r="C324" t="s">
        <v>8</v>
      </c>
      <c r="D324" t="s">
        <v>15</v>
      </c>
      <c r="E324" t="s">
        <v>10</v>
      </c>
      <c r="F324">
        <v>10</v>
      </c>
      <c r="G324">
        <v>4</v>
      </c>
    </row>
    <row r="325" spans="1:7" x14ac:dyDescent="0.45">
      <c r="A325">
        <v>2019</v>
      </c>
      <c r="B325" t="s">
        <v>7</v>
      </c>
      <c r="C325" t="s">
        <v>8</v>
      </c>
      <c r="D325" t="s">
        <v>15</v>
      </c>
      <c r="E325" t="s">
        <v>16</v>
      </c>
      <c r="F325">
        <v>39</v>
      </c>
      <c r="G325">
        <v>2</v>
      </c>
    </row>
    <row r="326" spans="1:7" x14ac:dyDescent="0.45">
      <c r="A326">
        <v>2019</v>
      </c>
      <c r="B326" t="s">
        <v>7</v>
      </c>
      <c r="C326" t="s">
        <v>8</v>
      </c>
      <c r="D326" t="s">
        <v>15</v>
      </c>
      <c r="E326" t="s">
        <v>17</v>
      </c>
      <c r="F326">
        <v>28</v>
      </c>
      <c r="G326">
        <v>2</v>
      </c>
    </row>
    <row r="327" spans="1:7" x14ac:dyDescent="0.45">
      <c r="A327">
        <v>2019</v>
      </c>
      <c r="B327" t="s">
        <v>7</v>
      </c>
      <c r="C327" t="s">
        <v>8</v>
      </c>
      <c r="D327" t="s">
        <v>15</v>
      </c>
      <c r="E327" t="s">
        <v>18</v>
      </c>
      <c r="F327">
        <v>1</v>
      </c>
      <c r="G327">
        <v>0</v>
      </c>
    </row>
    <row r="328" spans="1:7" x14ac:dyDescent="0.45">
      <c r="A328">
        <v>2019</v>
      </c>
      <c r="B328" t="s">
        <v>19</v>
      </c>
      <c r="C328" t="s">
        <v>20</v>
      </c>
      <c r="E328" t="s">
        <v>16</v>
      </c>
      <c r="F328">
        <v>1</v>
      </c>
      <c r="G328">
        <v>0</v>
      </c>
    </row>
    <row r="329" spans="1:7" x14ac:dyDescent="0.45">
      <c r="A329">
        <v>2019</v>
      </c>
      <c r="B329" t="s">
        <v>19</v>
      </c>
      <c r="C329" t="s">
        <v>20</v>
      </c>
      <c r="E329" t="s">
        <v>17</v>
      </c>
      <c r="F329">
        <v>1</v>
      </c>
      <c r="G329">
        <v>0</v>
      </c>
    </row>
    <row r="330" spans="1:7" x14ac:dyDescent="0.45">
      <c r="A330">
        <v>2019</v>
      </c>
      <c r="B330" t="s">
        <v>19</v>
      </c>
      <c r="C330" t="s">
        <v>20</v>
      </c>
      <c r="D330" t="s">
        <v>25</v>
      </c>
      <c r="E330" t="s">
        <v>10</v>
      </c>
      <c r="F330">
        <v>2</v>
      </c>
      <c r="G330">
        <v>2</v>
      </c>
    </row>
    <row r="331" spans="1:7" x14ac:dyDescent="0.45">
      <c r="A331">
        <v>2019</v>
      </c>
      <c r="B331" t="s">
        <v>19</v>
      </c>
      <c r="C331" t="s">
        <v>20</v>
      </c>
      <c r="D331" t="s">
        <v>25</v>
      </c>
      <c r="E331" t="s">
        <v>16</v>
      </c>
      <c r="F331">
        <v>1</v>
      </c>
      <c r="G331">
        <v>1</v>
      </c>
    </row>
    <row r="332" spans="1:7" x14ac:dyDescent="0.45">
      <c r="A332">
        <v>2019</v>
      </c>
      <c r="B332" t="s">
        <v>19</v>
      </c>
      <c r="C332" t="s">
        <v>20</v>
      </c>
      <c r="D332" t="s">
        <v>25</v>
      </c>
      <c r="E332" t="s">
        <v>18</v>
      </c>
      <c r="F332">
        <v>3</v>
      </c>
      <c r="G332">
        <v>3</v>
      </c>
    </row>
    <row r="333" spans="1:7" x14ac:dyDescent="0.45">
      <c r="A333">
        <v>2019</v>
      </c>
      <c r="B333" t="s">
        <v>19</v>
      </c>
      <c r="C333" t="s">
        <v>20</v>
      </c>
      <c r="D333" t="s">
        <v>26</v>
      </c>
      <c r="E333" t="s">
        <v>16</v>
      </c>
      <c r="F333">
        <v>2</v>
      </c>
      <c r="G333">
        <v>2</v>
      </c>
    </row>
    <row r="334" spans="1:7" x14ac:dyDescent="0.45">
      <c r="A334">
        <v>2019</v>
      </c>
      <c r="B334" t="s">
        <v>19</v>
      </c>
      <c r="C334" t="s">
        <v>20</v>
      </c>
      <c r="D334" t="s">
        <v>26</v>
      </c>
      <c r="E334" t="s">
        <v>17</v>
      </c>
      <c r="F334">
        <v>1</v>
      </c>
      <c r="G334">
        <v>1</v>
      </c>
    </row>
    <row r="335" spans="1:7" x14ac:dyDescent="0.45">
      <c r="A335">
        <v>2019</v>
      </c>
      <c r="B335" t="s">
        <v>19</v>
      </c>
      <c r="C335" t="s">
        <v>20</v>
      </c>
      <c r="D335" t="s">
        <v>26</v>
      </c>
      <c r="E335" t="s">
        <v>18</v>
      </c>
      <c r="F335">
        <v>3</v>
      </c>
      <c r="G335">
        <v>3</v>
      </c>
    </row>
    <row r="336" spans="1:7" x14ac:dyDescent="0.45">
      <c r="A336">
        <v>2019</v>
      </c>
      <c r="B336" t="s">
        <v>19</v>
      </c>
      <c r="C336" t="s">
        <v>20</v>
      </c>
      <c r="D336" t="s">
        <v>27</v>
      </c>
      <c r="E336" t="s">
        <v>10</v>
      </c>
      <c r="F336">
        <v>1</v>
      </c>
      <c r="G336">
        <v>1</v>
      </c>
    </row>
    <row r="337" spans="1:7" x14ac:dyDescent="0.45">
      <c r="A337">
        <v>2019</v>
      </c>
      <c r="B337" t="s">
        <v>19</v>
      </c>
      <c r="C337" t="s">
        <v>20</v>
      </c>
      <c r="D337" t="s">
        <v>27</v>
      </c>
      <c r="E337" t="s">
        <v>16</v>
      </c>
      <c r="F337">
        <v>2</v>
      </c>
      <c r="G337">
        <v>2</v>
      </c>
    </row>
    <row r="338" spans="1:7" x14ac:dyDescent="0.45">
      <c r="A338">
        <v>2019</v>
      </c>
      <c r="B338" t="s">
        <v>19</v>
      </c>
      <c r="C338" t="s">
        <v>20</v>
      </c>
      <c r="D338" t="s">
        <v>27</v>
      </c>
      <c r="E338" t="s">
        <v>17</v>
      </c>
      <c r="F338">
        <v>3</v>
      </c>
      <c r="G338">
        <v>3</v>
      </c>
    </row>
    <row r="339" spans="1:7" x14ac:dyDescent="0.45">
      <c r="A339">
        <v>2019</v>
      </c>
      <c r="B339" t="s">
        <v>19</v>
      </c>
      <c r="C339" t="s">
        <v>20</v>
      </c>
      <c r="D339" t="s">
        <v>28</v>
      </c>
      <c r="E339" t="s">
        <v>10</v>
      </c>
      <c r="F339">
        <v>1</v>
      </c>
      <c r="G339">
        <v>1</v>
      </c>
    </row>
    <row r="340" spans="1:7" x14ac:dyDescent="0.45">
      <c r="A340">
        <v>2019</v>
      </c>
      <c r="B340" t="s">
        <v>19</v>
      </c>
      <c r="C340" t="s">
        <v>20</v>
      </c>
      <c r="D340" t="s">
        <v>28</v>
      </c>
      <c r="E340" t="s">
        <v>16</v>
      </c>
      <c r="F340">
        <v>3</v>
      </c>
      <c r="G340">
        <v>3</v>
      </c>
    </row>
    <row r="341" spans="1:7" x14ac:dyDescent="0.45">
      <c r="A341">
        <v>2019</v>
      </c>
      <c r="B341" t="s">
        <v>19</v>
      </c>
      <c r="C341" t="s">
        <v>20</v>
      </c>
      <c r="D341" t="s">
        <v>28</v>
      </c>
      <c r="E341" t="s">
        <v>17</v>
      </c>
      <c r="F341">
        <v>2</v>
      </c>
      <c r="G341">
        <v>2</v>
      </c>
    </row>
    <row r="342" spans="1:7" x14ac:dyDescent="0.45">
      <c r="A342">
        <v>2019</v>
      </c>
      <c r="B342" t="s">
        <v>19</v>
      </c>
      <c r="C342" t="s">
        <v>20</v>
      </c>
      <c r="D342" t="s">
        <v>29</v>
      </c>
      <c r="E342" t="s">
        <v>10</v>
      </c>
      <c r="F342">
        <v>5</v>
      </c>
      <c r="G342">
        <v>5</v>
      </c>
    </row>
    <row r="343" spans="1:7" x14ac:dyDescent="0.45">
      <c r="A343">
        <v>2019</v>
      </c>
      <c r="B343" t="s">
        <v>19</v>
      </c>
      <c r="C343" t="s">
        <v>20</v>
      </c>
      <c r="D343" t="s">
        <v>29</v>
      </c>
      <c r="E343" t="s">
        <v>16</v>
      </c>
      <c r="F343">
        <v>1</v>
      </c>
      <c r="G343">
        <v>1</v>
      </c>
    </row>
    <row r="344" spans="1:7" x14ac:dyDescent="0.45">
      <c r="A344">
        <v>2019</v>
      </c>
      <c r="B344" t="s">
        <v>19</v>
      </c>
      <c r="C344" t="s">
        <v>20</v>
      </c>
      <c r="D344" t="s">
        <v>9</v>
      </c>
      <c r="E344" t="s">
        <v>10</v>
      </c>
      <c r="F344">
        <v>1</v>
      </c>
      <c r="G344">
        <v>1</v>
      </c>
    </row>
    <row r="345" spans="1:7" x14ac:dyDescent="0.45">
      <c r="A345">
        <v>2019</v>
      </c>
      <c r="B345" t="s">
        <v>19</v>
      </c>
      <c r="C345" t="s">
        <v>20</v>
      </c>
      <c r="D345" t="s">
        <v>9</v>
      </c>
      <c r="E345" t="s">
        <v>17</v>
      </c>
      <c r="F345">
        <v>5</v>
      </c>
      <c r="G345">
        <v>3</v>
      </c>
    </row>
    <row r="346" spans="1:7" x14ac:dyDescent="0.45">
      <c r="A346">
        <v>2019</v>
      </c>
      <c r="B346" t="s">
        <v>19</v>
      </c>
      <c r="C346" t="s">
        <v>20</v>
      </c>
      <c r="D346" t="s">
        <v>9</v>
      </c>
      <c r="E346" t="s">
        <v>18</v>
      </c>
      <c r="F346">
        <v>2</v>
      </c>
      <c r="G346">
        <v>2</v>
      </c>
    </row>
    <row r="347" spans="1:7" x14ac:dyDescent="0.45">
      <c r="A347">
        <v>2019</v>
      </c>
      <c r="B347" t="s">
        <v>19</v>
      </c>
      <c r="C347" t="s">
        <v>20</v>
      </c>
      <c r="D347" t="s">
        <v>11</v>
      </c>
      <c r="E347" t="s">
        <v>10</v>
      </c>
      <c r="F347">
        <v>5</v>
      </c>
      <c r="G347">
        <v>5</v>
      </c>
    </row>
    <row r="348" spans="1:7" x14ac:dyDescent="0.45">
      <c r="A348">
        <v>2019</v>
      </c>
      <c r="B348" t="s">
        <v>19</v>
      </c>
      <c r="C348" t="s">
        <v>20</v>
      </c>
      <c r="D348" t="s">
        <v>11</v>
      </c>
      <c r="E348" t="s">
        <v>16</v>
      </c>
      <c r="F348">
        <v>1</v>
      </c>
      <c r="G348">
        <v>1</v>
      </c>
    </row>
    <row r="349" spans="1:7" x14ac:dyDescent="0.45">
      <c r="A349">
        <v>2019</v>
      </c>
      <c r="B349" t="s">
        <v>19</v>
      </c>
      <c r="C349" t="s">
        <v>20</v>
      </c>
      <c r="D349" t="s">
        <v>11</v>
      </c>
      <c r="E349" t="s">
        <v>17</v>
      </c>
      <c r="F349">
        <v>2</v>
      </c>
      <c r="G349">
        <v>0</v>
      </c>
    </row>
    <row r="350" spans="1:7" x14ac:dyDescent="0.45">
      <c r="A350">
        <v>2019</v>
      </c>
      <c r="B350" t="s">
        <v>19</v>
      </c>
      <c r="C350" t="s">
        <v>20</v>
      </c>
      <c r="D350" t="s">
        <v>12</v>
      </c>
      <c r="E350" t="s">
        <v>16</v>
      </c>
      <c r="F350">
        <v>2</v>
      </c>
      <c r="G350">
        <v>2</v>
      </c>
    </row>
    <row r="351" spans="1:7" x14ac:dyDescent="0.45">
      <c r="A351">
        <v>2019</v>
      </c>
      <c r="B351" t="s">
        <v>19</v>
      </c>
      <c r="C351" t="s">
        <v>20</v>
      </c>
      <c r="D351" t="s">
        <v>12</v>
      </c>
      <c r="E351" t="s">
        <v>17</v>
      </c>
      <c r="F351">
        <v>5</v>
      </c>
      <c r="G351">
        <v>3</v>
      </c>
    </row>
    <row r="352" spans="1:7" x14ac:dyDescent="0.45">
      <c r="A352">
        <v>2019</v>
      </c>
      <c r="B352" t="s">
        <v>19</v>
      </c>
      <c r="C352" t="s">
        <v>20</v>
      </c>
      <c r="D352" t="s">
        <v>12</v>
      </c>
      <c r="E352" t="s">
        <v>18</v>
      </c>
      <c r="F352">
        <v>1</v>
      </c>
      <c r="G352">
        <v>1</v>
      </c>
    </row>
    <row r="353" spans="1:7" x14ac:dyDescent="0.45">
      <c r="A353">
        <v>2019</v>
      </c>
      <c r="B353" t="s">
        <v>19</v>
      </c>
      <c r="C353" t="s">
        <v>20</v>
      </c>
      <c r="D353" t="s">
        <v>13</v>
      </c>
      <c r="E353" t="s">
        <v>16</v>
      </c>
      <c r="F353">
        <v>5</v>
      </c>
      <c r="G353">
        <v>5</v>
      </c>
    </row>
    <row r="354" spans="1:7" x14ac:dyDescent="0.45">
      <c r="A354">
        <v>2019</v>
      </c>
      <c r="B354" t="s">
        <v>19</v>
      </c>
      <c r="C354" t="s">
        <v>20</v>
      </c>
      <c r="D354" t="s">
        <v>13</v>
      </c>
      <c r="E354" t="s">
        <v>17</v>
      </c>
      <c r="F354">
        <v>2</v>
      </c>
      <c r="G354">
        <v>0</v>
      </c>
    </row>
    <row r="355" spans="1:7" x14ac:dyDescent="0.45">
      <c r="A355">
        <v>2019</v>
      </c>
      <c r="B355" t="s">
        <v>19</v>
      </c>
      <c r="C355" t="s">
        <v>20</v>
      </c>
      <c r="D355" t="s">
        <v>13</v>
      </c>
      <c r="E355" t="s">
        <v>18</v>
      </c>
      <c r="F355">
        <v>1</v>
      </c>
      <c r="G355">
        <v>1</v>
      </c>
    </row>
    <row r="356" spans="1:7" x14ac:dyDescent="0.45">
      <c r="A356">
        <v>2019</v>
      </c>
      <c r="B356" t="s">
        <v>19</v>
      </c>
      <c r="C356" t="s">
        <v>20</v>
      </c>
      <c r="D356" t="s">
        <v>14</v>
      </c>
      <c r="E356" t="s">
        <v>10</v>
      </c>
      <c r="F356">
        <v>1</v>
      </c>
      <c r="G356">
        <v>1</v>
      </c>
    </row>
    <row r="357" spans="1:7" x14ac:dyDescent="0.45">
      <c r="A357">
        <v>2019</v>
      </c>
      <c r="B357" t="s">
        <v>19</v>
      </c>
      <c r="C357" t="s">
        <v>20</v>
      </c>
      <c r="D357" t="s">
        <v>14</v>
      </c>
      <c r="E357" t="s">
        <v>16</v>
      </c>
      <c r="F357">
        <v>2</v>
      </c>
      <c r="G357">
        <v>2</v>
      </c>
    </row>
    <row r="358" spans="1:7" x14ac:dyDescent="0.45">
      <c r="A358">
        <v>2019</v>
      </c>
      <c r="B358" t="s">
        <v>19</v>
      </c>
      <c r="C358" t="s">
        <v>20</v>
      </c>
      <c r="D358" t="s">
        <v>14</v>
      </c>
      <c r="E358" t="s">
        <v>17</v>
      </c>
      <c r="F358">
        <v>5</v>
      </c>
      <c r="G358">
        <v>3</v>
      </c>
    </row>
    <row r="359" spans="1:7" x14ac:dyDescent="0.45">
      <c r="A359">
        <v>2019</v>
      </c>
      <c r="B359" t="s">
        <v>19</v>
      </c>
      <c r="C359" t="s">
        <v>20</v>
      </c>
      <c r="D359" t="s">
        <v>15</v>
      </c>
      <c r="E359" t="s">
        <v>16</v>
      </c>
      <c r="F359">
        <v>2</v>
      </c>
      <c r="G359">
        <v>1</v>
      </c>
    </row>
    <row r="360" spans="1:7" x14ac:dyDescent="0.45">
      <c r="A360">
        <v>2019</v>
      </c>
      <c r="B360" t="s">
        <v>19</v>
      </c>
      <c r="C360" t="s">
        <v>20</v>
      </c>
      <c r="D360" t="s">
        <v>15</v>
      </c>
      <c r="E360" t="s">
        <v>17</v>
      </c>
      <c r="F360">
        <v>5</v>
      </c>
      <c r="G360">
        <v>4</v>
      </c>
    </row>
    <row r="361" spans="1:7" x14ac:dyDescent="0.45">
      <c r="A361">
        <v>2019</v>
      </c>
      <c r="B361" t="s">
        <v>19</v>
      </c>
      <c r="C361" t="s">
        <v>20</v>
      </c>
      <c r="D361" t="s">
        <v>15</v>
      </c>
      <c r="E361" t="s">
        <v>18</v>
      </c>
      <c r="F361">
        <v>1</v>
      </c>
      <c r="G361">
        <v>1</v>
      </c>
    </row>
    <row r="362" spans="1:7" x14ac:dyDescent="0.45">
      <c r="A362">
        <v>2019</v>
      </c>
      <c r="B362" t="s">
        <v>21</v>
      </c>
      <c r="C362" t="s">
        <v>22</v>
      </c>
      <c r="E362" t="s">
        <v>10</v>
      </c>
      <c r="F362">
        <v>2</v>
      </c>
      <c r="G362">
        <v>0</v>
      </c>
    </row>
    <row r="363" spans="1:7" x14ac:dyDescent="0.45">
      <c r="A363">
        <v>2019</v>
      </c>
      <c r="B363" t="s">
        <v>21</v>
      </c>
      <c r="C363" t="s">
        <v>22</v>
      </c>
      <c r="E363" t="s">
        <v>16</v>
      </c>
      <c r="F363">
        <v>6</v>
      </c>
      <c r="G363">
        <v>0</v>
      </c>
    </row>
    <row r="364" spans="1:7" x14ac:dyDescent="0.45">
      <c r="A364">
        <v>2019</v>
      </c>
      <c r="B364" t="s">
        <v>21</v>
      </c>
      <c r="C364" t="s">
        <v>22</v>
      </c>
      <c r="E364" t="s">
        <v>17</v>
      </c>
      <c r="F364">
        <v>17</v>
      </c>
      <c r="G364">
        <v>0</v>
      </c>
    </row>
    <row r="365" spans="1:7" x14ac:dyDescent="0.45">
      <c r="A365">
        <v>2019</v>
      </c>
      <c r="B365" t="s">
        <v>21</v>
      </c>
      <c r="C365" t="s">
        <v>22</v>
      </c>
      <c r="E365" t="s">
        <v>18</v>
      </c>
      <c r="F365">
        <v>1</v>
      </c>
      <c r="G365">
        <v>0</v>
      </c>
    </row>
    <row r="366" spans="1:7" x14ac:dyDescent="0.45">
      <c r="A366">
        <v>2019</v>
      </c>
      <c r="B366" t="s">
        <v>21</v>
      </c>
      <c r="C366" t="s">
        <v>22</v>
      </c>
      <c r="D366" t="s">
        <v>25</v>
      </c>
      <c r="E366" t="s">
        <v>10</v>
      </c>
      <c r="F366">
        <v>1</v>
      </c>
      <c r="G366">
        <v>1</v>
      </c>
    </row>
    <row r="367" spans="1:7" x14ac:dyDescent="0.45">
      <c r="A367">
        <v>2019</v>
      </c>
      <c r="B367" t="s">
        <v>21</v>
      </c>
      <c r="C367" t="s">
        <v>22</v>
      </c>
      <c r="D367" t="s">
        <v>25</v>
      </c>
      <c r="E367" t="s">
        <v>17</v>
      </c>
      <c r="F367">
        <v>1</v>
      </c>
      <c r="G367">
        <v>1</v>
      </c>
    </row>
    <row r="368" spans="1:7" x14ac:dyDescent="0.45">
      <c r="A368">
        <v>2019</v>
      </c>
      <c r="B368" t="s">
        <v>21</v>
      </c>
      <c r="C368" t="s">
        <v>22</v>
      </c>
      <c r="D368" t="s">
        <v>25</v>
      </c>
      <c r="E368" t="s">
        <v>18</v>
      </c>
      <c r="F368">
        <v>12</v>
      </c>
      <c r="G368">
        <v>12</v>
      </c>
    </row>
    <row r="369" spans="1:7" x14ac:dyDescent="0.45">
      <c r="A369">
        <v>2019</v>
      </c>
      <c r="B369" t="s">
        <v>21</v>
      </c>
      <c r="C369" t="s">
        <v>22</v>
      </c>
      <c r="D369" t="s">
        <v>26</v>
      </c>
      <c r="E369" t="s">
        <v>10</v>
      </c>
      <c r="F369">
        <v>1</v>
      </c>
      <c r="G369">
        <v>1</v>
      </c>
    </row>
    <row r="370" spans="1:7" x14ac:dyDescent="0.45">
      <c r="A370">
        <v>2019</v>
      </c>
      <c r="B370" t="s">
        <v>21</v>
      </c>
      <c r="C370" t="s">
        <v>22</v>
      </c>
      <c r="D370" t="s">
        <v>26</v>
      </c>
      <c r="E370" t="s">
        <v>17</v>
      </c>
      <c r="F370">
        <v>6</v>
      </c>
      <c r="G370">
        <v>6</v>
      </c>
    </row>
    <row r="371" spans="1:7" x14ac:dyDescent="0.45">
      <c r="A371">
        <v>2019</v>
      </c>
      <c r="B371" t="s">
        <v>21</v>
      </c>
      <c r="C371" t="s">
        <v>22</v>
      </c>
      <c r="D371" t="s">
        <v>26</v>
      </c>
      <c r="E371" t="s">
        <v>18</v>
      </c>
      <c r="F371">
        <v>7</v>
      </c>
      <c r="G371">
        <v>7</v>
      </c>
    </row>
    <row r="372" spans="1:7" x14ac:dyDescent="0.45">
      <c r="A372">
        <v>2019</v>
      </c>
      <c r="B372" t="s">
        <v>21</v>
      </c>
      <c r="C372" t="s">
        <v>22</v>
      </c>
      <c r="D372" t="s">
        <v>27</v>
      </c>
      <c r="E372" t="s">
        <v>10</v>
      </c>
      <c r="F372">
        <v>1</v>
      </c>
      <c r="G372">
        <v>1</v>
      </c>
    </row>
    <row r="373" spans="1:7" x14ac:dyDescent="0.45">
      <c r="A373">
        <v>2019</v>
      </c>
      <c r="B373" t="s">
        <v>21</v>
      </c>
      <c r="C373" t="s">
        <v>22</v>
      </c>
      <c r="D373" t="s">
        <v>27</v>
      </c>
      <c r="E373" t="s">
        <v>17</v>
      </c>
      <c r="F373">
        <v>10</v>
      </c>
      <c r="G373">
        <v>10</v>
      </c>
    </row>
    <row r="374" spans="1:7" x14ac:dyDescent="0.45">
      <c r="A374">
        <v>2019</v>
      </c>
      <c r="B374" t="s">
        <v>21</v>
      </c>
      <c r="C374" t="s">
        <v>22</v>
      </c>
      <c r="D374" t="s">
        <v>27</v>
      </c>
      <c r="E374" t="s">
        <v>18</v>
      </c>
      <c r="F374">
        <v>3</v>
      </c>
      <c r="G374">
        <v>3</v>
      </c>
    </row>
    <row r="375" spans="1:7" x14ac:dyDescent="0.45">
      <c r="A375">
        <v>2019</v>
      </c>
      <c r="B375" t="s">
        <v>21</v>
      </c>
      <c r="C375" t="s">
        <v>22</v>
      </c>
      <c r="D375" t="s">
        <v>28</v>
      </c>
      <c r="E375" t="s">
        <v>10</v>
      </c>
      <c r="F375">
        <v>1</v>
      </c>
      <c r="G375">
        <v>1</v>
      </c>
    </row>
    <row r="376" spans="1:7" x14ac:dyDescent="0.45">
      <c r="A376">
        <v>2019</v>
      </c>
      <c r="B376" t="s">
        <v>21</v>
      </c>
      <c r="C376" t="s">
        <v>22</v>
      </c>
      <c r="D376" t="s">
        <v>28</v>
      </c>
      <c r="E376" t="s">
        <v>17</v>
      </c>
      <c r="F376">
        <v>6</v>
      </c>
      <c r="G376">
        <v>6</v>
      </c>
    </row>
    <row r="377" spans="1:7" x14ac:dyDescent="0.45">
      <c r="A377">
        <v>2019</v>
      </c>
      <c r="B377" t="s">
        <v>21</v>
      </c>
      <c r="C377" t="s">
        <v>22</v>
      </c>
      <c r="D377" t="s">
        <v>28</v>
      </c>
      <c r="E377" t="s">
        <v>18</v>
      </c>
      <c r="F377">
        <v>7</v>
      </c>
      <c r="G377">
        <v>7</v>
      </c>
    </row>
    <row r="378" spans="1:7" x14ac:dyDescent="0.45">
      <c r="A378">
        <v>2019</v>
      </c>
      <c r="B378" t="s">
        <v>21</v>
      </c>
      <c r="C378" t="s">
        <v>22</v>
      </c>
      <c r="D378" t="s">
        <v>29</v>
      </c>
      <c r="E378" t="s">
        <v>10</v>
      </c>
      <c r="F378">
        <v>1</v>
      </c>
      <c r="G378">
        <v>1</v>
      </c>
    </row>
    <row r="379" spans="1:7" x14ac:dyDescent="0.45">
      <c r="A379">
        <v>2019</v>
      </c>
      <c r="B379" t="s">
        <v>21</v>
      </c>
      <c r="C379" t="s">
        <v>22</v>
      </c>
      <c r="D379" t="s">
        <v>29</v>
      </c>
      <c r="E379" t="s">
        <v>16</v>
      </c>
      <c r="F379">
        <v>2</v>
      </c>
      <c r="G379">
        <v>2</v>
      </c>
    </row>
    <row r="380" spans="1:7" x14ac:dyDescent="0.45">
      <c r="A380">
        <v>2019</v>
      </c>
      <c r="B380" t="s">
        <v>21</v>
      </c>
      <c r="C380" t="s">
        <v>22</v>
      </c>
      <c r="D380" t="s">
        <v>29</v>
      </c>
      <c r="E380" t="s">
        <v>17</v>
      </c>
      <c r="F380">
        <v>4</v>
      </c>
      <c r="G380">
        <v>4</v>
      </c>
    </row>
    <row r="381" spans="1:7" x14ac:dyDescent="0.45">
      <c r="A381">
        <v>2019</v>
      </c>
      <c r="B381" t="s">
        <v>21</v>
      </c>
      <c r="C381" t="s">
        <v>22</v>
      </c>
      <c r="D381" t="s">
        <v>29</v>
      </c>
      <c r="E381" t="s">
        <v>18</v>
      </c>
      <c r="F381">
        <v>7</v>
      </c>
      <c r="G381">
        <v>7</v>
      </c>
    </row>
    <row r="382" spans="1:7" x14ac:dyDescent="0.45">
      <c r="A382">
        <v>2019</v>
      </c>
      <c r="B382" t="s">
        <v>21</v>
      </c>
      <c r="C382" t="s">
        <v>22</v>
      </c>
      <c r="D382" t="s">
        <v>9</v>
      </c>
      <c r="E382" t="s">
        <v>10</v>
      </c>
      <c r="F382">
        <v>7</v>
      </c>
      <c r="G382">
        <v>2</v>
      </c>
    </row>
    <row r="383" spans="1:7" x14ac:dyDescent="0.45">
      <c r="A383">
        <v>2019</v>
      </c>
      <c r="B383" t="s">
        <v>21</v>
      </c>
      <c r="C383" t="s">
        <v>22</v>
      </c>
      <c r="D383" t="s">
        <v>9</v>
      </c>
      <c r="E383" t="s">
        <v>16</v>
      </c>
      <c r="F383">
        <v>18</v>
      </c>
      <c r="G383">
        <v>2</v>
      </c>
    </row>
    <row r="384" spans="1:7" x14ac:dyDescent="0.45">
      <c r="A384">
        <v>2019</v>
      </c>
      <c r="B384" t="s">
        <v>21</v>
      </c>
      <c r="C384" t="s">
        <v>22</v>
      </c>
      <c r="D384" t="s">
        <v>9</v>
      </c>
      <c r="E384" t="s">
        <v>17</v>
      </c>
      <c r="F384">
        <v>8</v>
      </c>
      <c r="G384">
        <v>4</v>
      </c>
    </row>
    <row r="385" spans="1:7" x14ac:dyDescent="0.45">
      <c r="A385">
        <v>2019</v>
      </c>
      <c r="B385" t="s">
        <v>21</v>
      </c>
      <c r="C385" t="s">
        <v>22</v>
      </c>
      <c r="D385" t="s">
        <v>9</v>
      </c>
      <c r="E385" t="s">
        <v>18</v>
      </c>
      <c r="F385">
        <v>7</v>
      </c>
      <c r="G385">
        <v>6</v>
      </c>
    </row>
    <row r="386" spans="1:7" x14ac:dyDescent="0.45">
      <c r="A386">
        <v>2019</v>
      </c>
      <c r="B386" t="s">
        <v>21</v>
      </c>
      <c r="C386" t="s">
        <v>22</v>
      </c>
      <c r="D386" t="s">
        <v>11</v>
      </c>
      <c r="E386" t="s">
        <v>10</v>
      </c>
      <c r="F386">
        <v>8</v>
      </c>
      <c r="G386">
        <v>3</v>
      </c>
    </row>
    <row r="387" spans="1:7" x14ac:dyDescent="0.45">
      <c r="A387">
        <v>2019</v>
      </c>
      <c r="B387" t="s">
        <v>21</v>
      </c>
      <c r="C387" t="s">
        <v>22</v>
      </c>
      <c r="D387" t="s">
        <v>11</v>
      </c>
      <c r="E387" t="s">
        <v>16</v>
      </c>
      <c r="F387">
        <v>15</v>
      </c>
      <c r="G387">
        <v>2</v>
      </c>
    </row>
    <row r="388" spans="1:7" x14ac:dyDescent="0.45">
      <c r="A388">
        <v>2019</v>
      </c>
      <c r="B388" t="s">
        <v>21</v>
      </c>
      <c r="C388" t="s">
        <v>22</v>
      </c>
      <c r="D388" t="s">
        <v>11</v>
      </c>
      <c r="E388" t="s">
        <v>17</v>
      </c>
      <c r="F388">
        <v>14</v>
      </c>
      <c r="G388">
        <v>6</v>
      </c>
    </row>
    <row r="389" spans="1:7" x14ac:dyDescent="0.45">
      <c r="A389">
        <v>2019</v>
      </c>
      <c r="B389" t="s">
        <v>21</v>
      </c>
      <c r="C389" t="s">
        <v>22</v>
      </c>
      <c r="D389" t="s">
        <v>11</v>
      </c>
      <c r="E389" t="s">
        <v>18</v>
      </c>
      <c r="F389">
        <v>3</v>
      </c>
      <c r="G389">
        <v>3</v>
      </c>
    </row>
    <row r="390" spans="1:7" x14ac:dyDescent="0.45">
      <c r="A390">
        <v>2019</v>
      </c>
      <c r="B390" t="s">
        <v>21</v>
      </c>
      <c r="C390" t="s">
        <v>22</v>
      </c>
      <c r="D390" t="s">
        <v>12</v>
      </c>
      <c r="E390" t="s">
        <v>10</v>
      </c>
      <c r="F390">
        <v>13</v>
      </c>
      <c r="G390">
        <v>2</v>
      </c>
    </row>
    <row r="391" spans="1:7" x14ac:dyDescent="0.45">
      <c r="A391">
        <v>2019</v>
      </c>
      <c r="B391" t="s">
        <v>21</v>
      </c>
      <c r="C391" t="s">
        <v>22</v>
      </c>
      <c r="D391" t="s">
        <v>12</v>
      </c>
      <c r="E391" t="s">
        <v>16</v>
      </c>
      <c r="F391">
        <v>16</v>
      </c>
      <c r="G391">
        <v>4</v>
      </c>
    </row>
    <row r="392" spans="1:7" x14ac:dyDescent="0.45">
      <c r="A392">
        <v>2019</v>
      </c>
      <c r="B392" t="s">
        <v>21</v>
      </c>
      <c r="C392" t="s">
        <v>22</v>
      </c>
      <c r="D392" t="s">
        <v>12</v>
      </c>
      <c r="E392" t="s">
        <v>17</v>
      </c>
      <c r="F392">
        <v>10</v>
      </c>
      <c r="G392">
        <v>7</v>
      </c>
    </row>
    <row r="393" spans="1:7" x14ac:dyDescent="0.45">
      <c r="A393">
        <v>2019</v>
      </c>
      <c r="B393" t="s">
        <v>21</v>
      </c>
      <c r="C393" t="s">
        <v>22</v>
      </c>
      <c r="D393" t="s">
        <v>12</v>
      </c>
      <c r="E393" t="s">
        <v>18</v>
      </c>
      <c r="F393">
        <v>1</v>
      </c>
      <c r="G393">
        <v>1</v>
      </c>
    </row>
    <row r="394" spans="1:7" x14ac:dyDescent="0.45">
      <c r="A394">
        <v>2019</v>
      </c>
      <c r="B394" t="s">
        <v>21</v>
      </c>
      <c r="C394" t="s">
        <v>22</v>
      </c>
      <c r="D394" t="s">
        <v>13</v>
      </c>
      <c r="E394" t="s">
        <v>10</v>
      </c>
      <c r="F394">
        <v>6</v>
      </c>
      <c r="G394">
        <v>2</v>
      </c>
    </row>
    <row r="395" spans="1:7" x14ac:dyDescent="0.45">
      <c r="A395">
        <v>2019</v>
      </c>
      <c r="B395" t="s">
        <v>21</v>
      </c>
      <c r="C395" t="s">
        <v>22</v>
      </c>
      <c r="D395" t="s">
        <v>13</v>
      </c>
      <c r="E395" t="s">
        <v>16</v>
      </c>
      <c r="F395">
        <v>22</v>
      </c>
      <c r="G395">
        <v>4</v>
      </c>
    </row>
    <row r="396" spans="1:7" x14ac:dyDescent="0.45">
      <c r="A396">
        <v>2019</v>
      </c>
      <c r="B396" t="s">
        <v>21</v>
      </c>
      <c r="C396" t="s">
        <v>22</v>
      </c>
      <c r="D396" t="s">
        <v>13</v>
      </c>
      <c r="E396" t="s">
        <v>17</v>
      </c>
      <c r="F396">
        <v>11</v>
      </c>
      <c r="G396">
        <v>7</v>
      </c>
    </row>
    <row r="397" spans="1:7" x14ac:dyDescent="0.45">
      <c r="A397">
        <v>2019</v>
      </c>
      <c r="B397" t="s">
        <v>21</v>
      </c>
      <c r="C397" t="s">
        <v>22</v>
      </c>
      <c r="D397" t="s">
        <v>13</v>
      </c>
      <c r="E397" t="s">
        <v>18</v>
      </c>
      <c r="F397">
        <v>1</v>
      </c>
      <c r="G397">
        <v>1</v>
      </c>
    </row>
    <row r="398" spans="1:7" x14ac:dyDescent="0.45">
      <c r="A398">
        <v>2019</v>
      </c>
      <c r="B398" t="s">
        <v>21</v>
      </c>
      <c r="C398" t="s">
        <v>22</v>
      </c>
      <c r="D398" t="s">
        <v>14</v>
      </c>
      <c r="E398" t="s">
        <v>10</v>
      </c>
      <c r="F398">
        <v>5</v>
      </c>
      <c r="G398">
        <v>1</v>
      </c>
    </row>
    <row r="399" spans="1:7" x14ac:dyDescent="0.45">
      <c r="A399">
        <v>2019</v>
      </c>
      <c r="B399" t="s">
        <v>21</v>
      </c>
      <c r="C399" t="s">
        <v>22</v>
      </c>
      <c r="D399" t="s">
        <v>14</v>
      </c>
      <c r="E399" t="s">
        <v>16</v>
      </c>
      <c r="F399">
        <v>12</v>
      </c>
      <c r="G399">
        <v>2</v>
      </c>
    </row>
    <row r="400" spans="1:7" x14ac:dyDescent="0.45">
      <c r="A400">
        <v>2019</v>
      </c>
      <c r="B400" t="s">
        <v>21</v>
      </c>
      <c r="C400" t="s">
        <v>22</v>
      </c>
      <c r="D400" t="s">
        <v>14</v>
      </c>
      <c r="E400" t="s">
        <v>17</v>
      </c>
      <c r="F400">
        <v>16</v>
      </c>
      <c r="G400">
        <v>5</v>
      </c>
    </row>
    <row r="401" spans="1:7" x14ac:dyDescent="0.45">
      <c r="A401">
        <v>2019</v>
      </c>
      <c r="B401" t="s">
        <v>21</v>
      </c>
      <c r="C401" t="s">
        <v>22</v>
      </c>
      <c r="D401" t="s">
        <v>14</v>
      </c>
      <c r="E401" t="s">
        <v>18</v>
      </c>
      <c r="F401">
        <v>7</v>
      </c>
      <c r="G401">
        <v>6</v>
      </c>
    </row>
    <row r="402" spans="1:7" x14ac:dyDescent="0.45">
      <c r="A402">
        <v>2019</v>
      </c>
      <c r="B402" t="s">
        <v>21</v>
      </c>
      <c r="C402" t="s">
        <v>22</v>
      </c>
      <c r="D402" t="s">
        <v>15</v>
      </c>
      <c r="E402" t="s">
        <v>10</v>
      </c>
      <c r="F402">
        <v>11</v>
      </c>
      <c r="G402">
        <v>4</v>
      </c>
    </row>
    <row r="403" spans="1:7" x14ac:dyDescent="0.45">
      <c r="A403">
        <v>2019</v>
      </c>
      <c r="B403" t="s">
        <v>21</v>
      </c>
      <c r="C403" t="s">
        <v>22</v>
      </c>
      <c r="D403" t="s">
        <v>15</v>
      </c>
      <c r="E403" t="s">
        <v>16</v>
      </c>
      <c r="F403">
        <v>18</v>
      </c>
      <c r="G403">
        <v>5</v>
      </c>
    </row>
    <row r="404" spans="1:7" x14ac:dyDescent="0.45">
      <c r="A404">
        <v>2019</v>
      </c>
      <c r="B404" t="s">
        <v>21</v>
      </c>
      <c r="C404" t="s">
        <v>22</v>
      </c>
      <c r="D404" t="s">
        <v>15</v>
      </c>
      <c r="E404" t="s">
        <v>17</v>
      </c>
      <c r="F404">
        <v>8</v>
      </c>
      <c r="G404">
        <v>3</v>
      </c>
    </row>
    <row r="405" spans="1:7" x14ac:dyDescent="0.45">
      <c r="A405">
        <v>2019</v>
      </c>
      <c r="B405" t="s">
        <v>21</v>
      </c>
      <c r="C405" t="s">
        <v>22</v>
      </c>
      <c r="D405" t="s">
        <v>15</v>
      </c>
      <c r="E405" t="s">
        <v>18</v>
      </c>
      <c r="F405">
        <v>3</v>
      </c>
      <c r="G405">
        <v>2</v>
      </c>
    </row>
    <row r="406" spans="1:7" x14ac:dyDescent="0.45">
      <c r="A406">
        <v>2019</v>
      </c>
      <c r="B406" t="s">
        <v>23</v>
      </c>
      <c r="C406" t="s">
        <v>24</v>
      </c>
      <c r="E406" t="s">
        <v>10</v>
      </c>
      <c r="F406">
        <v>1</v>
      </c>
      <c r="G406">
        <v>0</v>
      </c>
    </row>
    <row r="407" spans="1:7" x14ac:dyDescent="0.45">
      <c r="A407">
        <v>2019</v>
      </c>
      <c r="B407" t="s">
        <v>23</v>
      </c>
      <c r="C407" t="s">
        <v>24</v>
      </c>
      <c r="E407" t="s">
        <v>16</v>
      </c>
      <c r="F407">
        <v>5</v>
      </c>
      <c r="G407">
        <v>0</v>
      </c>
    </row>
    <row r="408" spans="1:7" x14ac:dyDescent="0.45">
      <c r="A408">
        <v>2019</v>
      </c>
      <c r="B408" t="s">
        <v>23</v>
      </c>
      <c r="C408" t="s">
        <v>24</v>
      </c>
      <c r="E408" t="s">
        <v>17</v>
      </c>
      <c r="F408">
        <v>25</v>
      </c>
      <c r="G408">
        <v>0</v>
      </c>
    </row>
    <row r="409" spans="1:7" x14ac:dyDescent="0.45">
      <c r="A409">
        <v>2019</v>
      </c>
      <c r="B409" t="s">
        <v>23</v>
      </c>
      <c r="C409" t="s">
        <v>24</v>
      </c>
      <c r="E409" t="s">
        <v>18</v>
      </c>
      <c r="F409">
        <v>10</v>
      </c>
      <c r="G409">
        <v>0</v>
      </c>
    </row>
    <row r="410" spans="1:7" x14ac:dyDescent="0.45">
      <c r="A410">
        <v>2019</v>
      </c>
      <c r="B410" t="s">
        <v>23</v>
      </c>
      <c r="C410" t="s">
        <v>24</v>
      </c>
      <c r="D410" t="s">
        <v>25</v>
      </c>
      <c r="E410" t="s">
        <v>16</v>
      </c>
      <c r="F410">
        <v>2</v>
      </c>
      <c r="G410">
        <v>2</v>
      </c>
    </row>
    <row r="411" spans="1:7" x14ac:dyDescent="0.45">
      <c r="A411">
        <v>2019</v>
      </c>
      <c r="B411" t="s">
        <v>23</v>
      </c>
      <c r="C411" t="s">
        <v>24</v>
      </c>
      <c r="D411" t="s">
        <v>25</v>
      </c>
      <c r="E411" t="s">
        <v>17</v>
      </c>
      <c r="F411">
        <v>6</v>
      </c>
      <c r="G411">
        <v>6</v>
      </c>
    </row>
    <row r="412" spans="1:7" x14ac:dyDescent="0.45">
      <c r="A412">
        <v>2019</v>
      </c>
      <c r="B412" t="s">
        <v>23</v>
      </c>
      <c r="C412" t="s">
        <v>24</v>
      </c>
      <c r="D412" t="s">
        <v>25</v>
      </c>
      <c r="E412" t="s">
        <v>18</v>
      </c>
      <c r="F412">
        <v>2</v>
      </c>
      <c r="G412">
        <v>2</v>
      </c>
    </row>
    <row r="413" spans="1:7" x14ac:dyDescent="0.45">
      <c r="A413">
        <v>2019</v>
      </c>
      <c r="B413" t="s">
        <v>23</v>
      </c>
      <c r="C413" t="s">
        <v>24</v>
      </c>
      <c r="D413" t="s">
        <v>26</v>
      </c>
      <c r="E413" t="s">
        <v>16</v>
      </c>
      <c r="F413">
        <v>1</v>
      </c>
      <c r="G413">
        <v>1</v>
      </c>
    </row>
    <row r="414" spans="1:7" x14ac:dyDescent="0.45">
      <c r="A414">
        <v>2019</v>
      </c>
      <c r="B414" t="s">
        <v>23</v>
      </c>
      <c r="C414" t="s">
        <v>24</v>
      </c>
      <c r="D414" t="s">
        <v>26</v>
      </c>
      <c r="E414" t="s">
        <v>17</v>
      </c>
      <c r="F414">
        <v>7</v>
      </c>
      <c r="G414">
        <v>7</v>
      </c>
    </row>
    <row r="415" spans="1:7" x14ac:dyDescent="0.45">
      <c r="A415">
        <v>2019</v>
      </c>
      <c r="B415" t="s">
        <v>23</v>
      </c>
      <c r="C415" t="s">
        <v>24</v>
      </c>
      <c r="D415" t="s">
        <v>26</v>
      </c>
      <c r="E415" t="s">
        <v>18</v>
      </c>
      <c r="F415">
        <v>2</v>
      </c>
      <c r="G415">
        <v>2</v>
      </c>
    </row>
    <row r="416" spans="1:7" x14ac:dyDescent="0.45">
      <c r="A416">
        <v>2019</v>
      </c>
      <c r="B416" t="s">
        <v>23</v>
      </c>
      <c r="C416" t="s">
        <v>24</v>
      </c>
      <c r="D416" t="s">
        <v>27</v>
      </c>
      <c r="E416" t="s">
        <v>16</v>
      </c>
      <c r="F416">
        <v>3</v>
      </c>
      <c r="G416">
        <v>3</v>
      </c>
    </row>
    <row r="417" spans="1:7" x14ac:dyDescent="0.45">
      <c r="A417">
        <v>2019</v>
      </c>
      <c r="B417" t="s">
        <v>23</v>
      </c>
      <c r="C417" t="s">
        <v>24</v>
      </c>
      <c r="D417" t="s">
        <v>27</v>
      </c>
      <c r="E417" t="s">
        <v>17</v>
      </c>
      <c r="F417">
        <v>6</v>
      </c>
      <c r="G417">
        <v>6</v>
      </c>
    </row>
    <row r="418" spans="1:7" x14ac:dyDescent="0.45">
      <c r="A418">
        <v>2019</v>
      </c>
      <c r="B418" t="s">
        <v>23</v>
      </c>
      <c r="C418" t="s">
        <v>24</v>
      </c>
      <c r="D418" t="s">
        <v>27</v>
      </c>
      <c r="E418" t="s">
        <v>18</v>
      </c>
      <c r="F418">
        <v>1</v>
      </c>
      <c r="G418">
        <v>1</v>
      </c>
    </row>
    <row r="419" spans="1:7" x14ac:dyDescent="0.45">
      <c r="A419">
        <v>2019</v>
      </c>
      <c r="B419" t="s">
        <v>23</v>
      </c>
      <c r="C419" t="s">
        <v>24</v>
      </c>
      <c r="D419" t="s">
        <v>28</v>
      </c>
      <c r="E419" t="s">
        <v>10</v>
      </c>
      <c r="F419">
        <v>1</v>
      </c>
      <c r="G419">
        <v>1</v>
      </c>
    </row>
    <row r="420" spans="1:7" x14ac:dyDescent="0.45">
      <c r="A420">
        <v>2019</v>
      </c>
      <c r="B420" t="s">
        <v>23</v>
      </c>
      <c r="C420" t="s">
        <v>24</v>
      </c>
      <c r="D420" t="s">
        <v>28</v>
      </c>
      <c r="E420" t="s">
        <v>16</v>
      </c>
      <c r="F420">
        <v>4</v>
      </c>
      <c r="G420">
        <v>4</v>
      </c>
    </row>
    <row r="421" spans="1:7" x14ac:dyDescent="0.45">
      <c r="A421">
        <v>2019</v>
      </c>
      <c r="B421" t="s">
        <v>23</v>
      </c>
      <c r="C421" t="s">
        <v>24</v>
      </c>
      <c r="D421" t="s">
        <v>28</v>
      </c>
      <c r="E421" t="s">
        <v>17</v>
      </c>
      <c r="F421">
        <v>5</v>
      </c>
      <c r="G421">
        <v>5</v>
      </c>
    </row>
    <row r="422" spans="1:7" x14ac:dyDescent="0.45">
      <c r="A422">
        <v>2019</v>
      </c>
      <c r="B422" t="s">
        <v>23</v>
      </c>
      <c r="C422" t="s">
        <v>24</v>
      </c>
      <c r="D422" t="s">
        <v>29</v>
      </c>
      <c r="E422" t="s">
        <v>10</v>
      </c>
      <c r="F422">
        <v>4</v>
      </c>
      <c r="G422">
        <v>4</v>
      </c>
    </row>
    <row r="423" spans="1:7" x14ac:dyDescent="0.45">
      <c r="A423">
        <v>2019</v>
      </c>
      <c r="B423" t="s">
        <v>23</v>
      </c>
      <c r="C423" t="s">
        <v>24</v>
      </c>
      <c r="D423" t="s">
        <v>29</v>
      </c>
      <c r="E423" t="s">
        <v>16</v>
      </c>
      <c r="F423">
        <v>4</v>
      </c>
      <c r="G423">
        <v>4</v>
      </c>
    </row>
    <row r="424" spans="1:7" x14ac:dyDescent="0.45">
      <c r="A424">
        <v>2019</v>
      </c>
      <c r="B424" t="s">
        <v>23</v>
      </c>
      <c r="C424" t="s">
        <v>24</v>
      </c>
      <c r="D424" t="s">
        <v>29</v>
      </c>
      <c r="E424" t="s">
        <v>17</v>
      </c>
      <c r="F424">
        <v>1</v>
      </c>
      <c r="G424">
        <v>1</v>
      </c>
    </row>
    <row r="425" spans="1:7" x14ac:dyDescent="0.45">
      <c r="A425">
        <v>2019</v>
      </c>
      <c r="B425" t="s">
        <v>23</v>
      </c>
      <c r="C425" t="s">
        <v>24</v>
      </c>
      <c r="D425" t="s">
        <v>29</v>
      </c>
      <c r="E425" t="s">
        <v>18</v>
      </c>
      <c r="F425">
        <v>1</v>
      </c>
      <c r="G425">
        <v>1</v>
      </c>
    </row>
    <row r="426" spans="1:7" x14ac:dyDescent="0.45">
      <c r="A426">
        <v>2019</v>
      </c>
      <c r="B426" t="s">
        <v>23</v>
      </c>
      <c r="C426" t="s">
        <v>24</v>
      </c>
      <c r="D426" t="s">
        <v>9</v>
      </c>
      <c r="E426" t="s">
        <v>10</v>
      </c>
      <c r="F426">
        <v>5</v>
      </c>
      <c r="G426">
        <v>5</v>
      </c>
    </row>
    <row r="427" spans="1:7" x14ac:dyDescent="0.45">
      <c r="A427">
        <v>2019</v>
      </c>
      <c r="B427" t="s">
        <v>23</v>
      </c>
      <c r="C427" t="s">
        <v>24</v>
      </c>
      <c r="D427" t="s">
        <v>9</v>
      </c>
      <c r="E427" t="s">
        <v>16</v>
      </c>
      <c r="F427">
        <v>27</v>
      </c>
      <c r="G427">
        <v>2</v>
      </c>
    </row>
    <row r="428" spans="1:7" x14ac:dyDescent="0.45">
      <c r="A428">
        <v>2019</v>
      </c>
      <c r="B428" t="s">
        <v>23</v>
      </c>
      <c r="C428" t="s">
        <v>24</v>
      </c>
      <c r="D428" t="s">
        <v>9</v>
      </c>
      <c r="E428" t="s">
        <v>17</v>
      </c>
      <c r="F428">
        <v>17</v>
      </c>
      <c r="G428">
        <v>2</v>
      </c>
    </row>
    <row r="429" spans="1:7" x14ac:dyDescent="0.45">
      <c r="A429">
        <v>2019</v>
      </c>
      <c r="B429" t="s">
        <v>23</v>
      </c>
      <c r="C429" t="s">
        <v>24</v>
      </c>
      <c r="D429" t="s">
        <v>9</v>
      </c>
      <c r="E429" t="s">
        <v>18</v>
      </c>
      <c r="F429">
        <v>2</v>
      </c>
      <c r="G429">
        <v>1</v>
      </c>
    </row>
    <row r="430" spans="1:7" x14ac:dyDescent="0.45">
      <c r="A430">
        <v>2019</v>
      </c>
      <c r="B430" t="s">
        <v>23</v>
      </c>
      <c r="C430" t="s">
        <v>24</v>
      </c>
      <c r="D430" t="s">
        <v>11</v>
      </c>
      <c r="E430" t="s">
        <v>10</v>
      </c>
      <c r="F430">
        <v>9</v>
      </c>
      <c r="G430">
        <v>8</v>
      </c>
    </row>
    <row r="431" spans="1:7" x14ac:dyDescent="0.45">
      <c r="A431">
        <v>2019</v>
      </c>
      <c r="B431" t="s">
        <v>23</v>
      </c>
      <c r="C431" t="s">
        <v>24</v>
      </c>
      <c r="D431" t="s">
        <v>11</v>
      </c>
      <c r="E431" t="s">
        <v>16</v>
      </c>
      <c r="F431">
        <v>22</v>
      </c>
      <c r="G431">
        <v>2</v>
      </c>
    </row>
    <row r="432" spans="1:7" x14ac:dyDescent="0.45">
      <c r="A432">
        <v>2019</v>
      </c>
      <c r="B432" t="s">
        <v>23</v>
      </c>
      <c r="C432" t="s">
        <v>24</v>
      </c>
      <c r="D432" t="s">
        <v>11</v>
      </c>
      <c r="E432" t="s">
        <v>17</v>
      </c>
      <c r="F432">
        <v>19</v>
      </c>
      <c r="G432">
        <v>0</v>
      </c>
    </row>
    <row r="433" spans="1:7" x14ac:dyDescent="0.45">
      <c r="A433">
        <v>2019</v>
      </c>
      <c r="B433" t="s">
        <v>23</v>
      </c>
      <c r="C433" t="s">
        <v>24</v>
      </c>
      <c r="D433" t="s">
        <v>11</v>
      </c>
      <c r="E433" t="s">
        <v>18</v>
      </c>
      <c r="F433">
        <v>1</v>
      </c>
      <c r="G433">
        <v>0</v>
      </c>
    </row>
    <row r="434" spans="1:7" x14ac:dyDescent="0.45">
      <c r="A434">
        <v>2019</v>
      </c>
      <c r="B434" t="s">
        <v>23</v>
      </c>
      <c r="C434" t="s">
        <v>24</v>
      </c>
      <c r="D434" t="s">
        <v>12</v>
      </c>
      <c r="E434" t="s">
        <v>10</v>
      </c>
      <c r="F434">
        <v>5</v>
      </c>
      <c r="G434">
        <v>5</v>
      </c>
    </row>
    <row r="435" spans="1:7" x14ac:dyDescent="0.45">
      <c r="A435">
        <v>2019</v>
      </c>
      <c r="B435" t="s">
        <v>23</v>
      </c>
      <c r="C435" t="s">
        <v>24</v>
      </c>
      <c r="D435" t="s">
        <v>12</v>
      </c>
      <c r="E435" t="s">
        <v>16</v>
      </c>
      <c r="F435">
        <v>25</v>
      </c>
      <c r="G435">
        <v>4</v>
      </c>
    </row>
    <row r="436" spans="1:7" x14ac:dyDescent="0.45">
      <c r="A436">
        <v>2019</v>
      </c>
      <c r="B436" t="s">
        <v>23</v>
      </c>
      <c r="C436" t="s">
        <v>24</v>
      </c>
      <c r="D436" t="s">
        <v>12</v>
      </c>
      <c r="E436" t="s">
        <v>17</v>
      </c>
      <c r="F436">
        <v>19</v>
      </c>
      <c r="G436">
        <v>0</v>
      </c>
    </row>
    <row r="437" spans="1:7" x14ac:dyDescent="0.45">
      <c r="A437">
        <v>2019</v>
      </c>
      <c r="B437" t="s">
        <v>23</v>
      </c>
      <c r="C437" t="s">
        <v>24</v>
      </c>
      <c r="D437" t="s">
        <v>12</v>
      </c>
      <c r="E437" t="s">
        <v>18</v>
      </c>
      <c r="F437">
        <v>2</v>
      </c>
      <c r="G437">
        <v>1</v>
      </c>
    </row>
    <row r="438" spans="1:7" x14ac:dyDescent="0.45">
      <c r="A438">
        <v>2019</v>
      </c>
      <c r="B438" t="s">
        <v>23</v>
      </c>
      <c r="C438" t="s">
        <v>24</v>
      </c>
      <c r="D438" t="s">
        <v>13</v>
      </c>
      <c r="E438" t="s">
        <v>10</v>
      </c>
      <c r="F438">
        <v>4</v>
      </c>
      <c r="G438">
        <v>4</v>
      </c>
    </row>
    <row r="439" spans="1:7" x14ac:dyDescent="0.45">
      <c r="A439">
        <v>2019</v>
      </c>
      <c r="B439" t="s">
        <v>23</v>
      </c>
      <c r="C439" t="s">
        <v>24</v>
      </c>
      <c r="D439" t="s">
        <v>13</v>
      </c>
      <c r="E439" t="s">
        <v>16</v>
      </c>
      <c r="F439">
        <v>26</v>
      </c>
      <c r="G439">
        <v>5</v>
      </c>
    </row>
    <row r="440" spans="1:7" x14ac:dyDescent="0.45">
      <c r="A440">
        <v>2019</v>
      </c>
      <c r="B440" t="s">
        <v>23</v>
      </c>
      <c r="C440" t="s">
        <v>24</v>
      </c>
      <c r="D440" t="s">
        <v>13</v>
      </c>
      <c r="E440" t="s">
        <v>17</v>
      </c>
      <c r="F440">
        <v>20</v>
      </c>
      <c r="G440">
        <v>1</v>
      </c>
    </row>
    <row r="441" spans="1:7" x14ac:dyDescent="0.45">
      <c r="A441">
        <v>2019</v>
      </c>
      <c r="B441" t="s">
        <v>23</v>
      </c>
      <c r="C441" t="s">
        <v>24</v>
      </c>
      <c r="D441" t="s">
        <v>13</v>
      </c>
      <c r="E441" t="s">
        <v>18</v>
      </c>
      <c r="F441">
        <v>1</v>
      </c>
      <c r="G441">
        <v>0</v>
      </c>
    </row>
    <row r="442" spans="1:7" x14ac:dyDescent="0.45">
      <c r="A442">
        <v>2019</v>
      </c>
      <c r="B442" t="s">
        <v>23</v>
      </c>
      <c r="C442" t="s">
        <v>24</v>
      </c>
      <c r="D442" t="s">
        <v>14</v>
      </c>
      <c r="E442" t="s">
        <v>10</v>
      </c>
      <c r="F442">
        <v>12</v>
      </c>
      <c r="G442">
        <v>8</v>
      </c>
    </row>
    <row r="443" spans="1:7" x14ac:dyDescent="0.45">
      <c r="A443">
        <v>2019</v>
      </c>
      <c r="B443" t="s">
        <v>23</v>
      </c>
      <c r="C443" t="s">
        <v>24</v>
      </c>
      <c r="D443" t="s">
        <v>14</v>
      </c>
      <c r="E443" t="s">
        <v>16</v>
      </c>
      <c r="F443">
        <v>14</v>
      </c>
      <c r="G443">
        <v>2</v>
      </c>
    </row>
    <row r="444" spans="1:7" x14ac:dyDescent="0.45">
      <c r="A444">
        <v>2019</v>
      </c>
      <c r="B444" t="s">
        <v>23</v>
      </c>
      <c r="C444" t="s">
        <v>24</v>
      </c>
      <c r="D444" t="s">
        <v>14</v>
      </c>
      <c r="E444" t="s">
        <v>17</v>
      </c>
      <c r="F444">
        <v>24</v>
      </c>
      <c r="G444">
        <v>0</v>
      </c>
    </row>
    <row r="445" spans="1:7" x14ac:dyDescent="0.45">
      <c r="A445">
        <v>2019</v>
      </c>
      <c r="B445" t="s">
        <v>23</v>
      </c>
      <c r="C445" t="s">
        <v>24</v>
      </c>
      <c r="D445" t="s">
        <v>14</v>
      </c>
      <c r="E445" t="s">
        <v>18</v>
      </c>
      <c r="F445">
        <v>1</v>
      </c>
      <c r="G445">
        <v>0</v>
      </c>
    </row>
    <row r="446" spans="1:7" x14ac:dyDescent="0.45">
      <c r="A446">
        <v>2019</v>
      </c>
      <c r="B446" t="s">
        <v>23</v>
      </c>
      <c r="C446" t="s">
        <v>24</v>
      </c>
      <c r="D446" t="s">
        <v>15</v>
      </c>
      <c r="E446" t="s">
        <v>10</v>
      </c>
      <c r="F446">
        <v>8</v>
      </c>
      <c r="G446">
        <v>8</v>
      </c>
    </row>
    <row r="447" spans="1:7" x14ac:dyDescent="0.45">
      <c r="A447">
        <v>2019</v>
      </c>
      <c r="B447" t="s">
        <v>23</v>
      </c>
      <c r="C447" t="s">
        <v>24</v>
      </c>
      <c r="D447" t="s">
        <v>15</v>
      </c>
      <c r="E447" t="s">
        <v>16</v>
      </c>
      <c r="F447">
        <v>10</v>
      </c>
      <c r="G447">
        <v>2</v>
      </c>
    </row>
    <row r="448" spans="1:7" x14ac:dyDescent="0.45">
      <c r="A448">
        <v>2019</v>
      </c>
      <c r="B448" t="s">
        <v>23</v>
      </c>
      <c r="C448" t="s">
        <v>24</v>
      </c>
      <c r="D448" t="s">
        <v>15</v>
      </c>
      <c r="E448" t="s">
        <v>17</v>
      </c>
      <c r="F448">
        <v>32</v>
      </c>
      <c r="G448">
        <v>0</v>
      </c>
    </row>
    <row r="449" spans="1:7" x14ac:dyDescent="0.45">
      <c r="A449">
        <v>2019</v>
      </c>
      <c r="B449" t="s">
        <v>23</v>
      </c>
      <c r="C449" t="s">
        <v>24</v>
      </c>
      <c r="D449" t="s">
        <v>15</v>
      </c>
      <c r="E449" t="s">
        <v>18</v>
      </c>
      <c r="F449">
        <v>1</v>
      </c>
      <c r="G449">
        <v>0</v>
      </c>
    </row>
    <row r="450" spans="1:7" x14ac:dyDescent="0.45">
      <c r="A450">
        <v>2020</v>
      </c>
      <c r="B450" t="s">
        <v>7</v>
      </c>
      <c r="C450" t="s">
        <v>8</v>
      </c>
      <c r="E450" t="s">
        <v>10</v>
      </c>
      <c r="F450">
        <v>1</v>
      </c>
      <c r="G450">
        <v>0</v>
      </c>
    </row>
    <row r="451" spans="1:7" x14ac:dyDescent="0.45">
      <c r="A451">
        <v>2020</v>
      </c>
      <c r="B451" t="s">
        <v>7</v>
      </c>
      <c r="C451" t="s">
        <v>8</v>
      </c>
      <c r="E451" t="s">
        <v>16</v>
      </c>
      <c r="F451">
        <v>23</v>
      </c>
      <c r="G451">
        <v>0</v>
      </c>
    </row>
    <row r="452" spans="1:7" x14ac:dyDescent="0.45">
      <c r="A452">
        <v>2020</v>
      </c>
      <c r="B452" t="s">
        <v>7</v>
      </c>
      <c r="C452" t="s">
        <v>8</v>
      </c>
      <c r="E452" t="s">
        <v>17</v>
      </c>
      <c r="F452">
        <v>24</v>
      </c>
      <c r="G452">
        <v>0</v>
      </c>
    </row>
    <row r="453" spans="1:7" x14ac:dyDescent="0.45">
      <c r="A453">
        <v>2020</v>
      </c>
      <c r="B453" t="s">
        <v>7</v>
      </c>
      <c r="C453" t="s">
        <v>8</v>
      </c>
      <c r="E453" t="s">
        <v>18</v>
      </c>
      <c r="F453">
        <v>4</v>
      </c>
      <c r="G453">
        <v>0</v>
      </c>
    </row>
    <row r="454" spans="1:7" x14ac:dyDescent="0.45">
      <c r="A454">
        <v>2020</v>
      </c>
      <c r="B454" t="s">
        <v>7</v>
      </c>
      <c r="C454" t="s">
        <v>8</v>
      </c>
      <c r="D454" t="s">
        <v>25</v>
      </c>
      <c r="E454" t="s">
        <v>10</v>
      </c>
      <c r="F454">
        <v>2</v>
      </c>
      <c r="G454">
        <v>0</v>
      </c>
    </row>
    <row r="455" spans="1:7" x14ac:dyDescent="0.45">
      <c r="A455">
        <v>2020</v>
      </c>
      <c r="B455" t="s">
        <v>7</v>
      </c>
      <c r="C455" t="s">
        <v>8</v>
      </c>
      <c r="D455" t="s">
        <v>25</v>
      </c>
      <c r="E455" t="s">
        <v>16</v>
      </c>
      <c r="F455">
        <v>1</v>
      </c>
      <c r="G455">
        <v>0</v>
      </c>
    </row>
    <row r="456" spans="1:7" x14ac:dyDescent="0.45">
      <c r="A456">
        <v>2020</v>
      </c>
      <c r="B456" t="s">
        <v>7</v>
      </c>
      <c r="C456" t="s">
        <v>8</v>
      </c>
      <c r="D456" t="s">
        <v>25</v>
      </c>
      <c r="E456" t="s">
        <v>17</v>
      </c>
      <c r="F456">
        <v>5</v>
      </c>
      <c r="G456">
        <v>0</v>
      </c>
    </row>
    <row r="457" spans="1:7" x14ac:dyDescent="0.45">
      <c r="A457">
        <v>2020</v>
      </c>
      <c r="B457" t="s">
        <v>7</v>
      </c>
      <c r="C457" t="s">
        <v>8</v>
      </c>
      <c r="D457" t="s">
        <v>26</v>
      </c>
      <c r="E457" t="s">
        <v>10</v>
      </c>
      <c r="F457">
        <v>1</v>
      </c>
      <c r="G457">
        <v>0</v>
      </c>
    </row>
    <row r="458" spans="1:7" x14ac:dyDescent="0.45">
      <c r="A458">
        <v>2020</v>
      </c>
      <c r="B458" t="s">
        <v>7</v>
      </c>
      <c r="C458" t="s">
        <v>8</v>
      </c>
      <c r="D458" t="s">
        <v>26</v>
      </c>
      <c r="E458" t="s">
        <v>16</v>
      </c>
      <c r="F458">
        <v>2</v>
      </c>
      <c r="G458">
        <v>0</v>
      </c>
    </row>
    <row r="459" spans="1:7" x14ac:dyDescent="0.45">
      <c r="A459">
        <v>2020</v>
      </c>
      <c r="B459" t="s">
        <v>7</v>
      </c>
      <c r="C459" t="s">
        <v>8</v>
      </c>
      <c r="D459" t="s">
        <v>26</v>
      </c>
      <c r="E459" t="s">
        <v>17</v>
      </c>
      <c r="F459">
        <v>2</v>
      </c>
      <c r="G459">
        <v>0</v>
      </c>
    </row>
    <row r="460" spans="1:7" x14ac:dyDescent="0.45">
      <c r="A460">
        <v>2020</v>
      </c>
      <c r="B460" t="s">
        <v>7</v>
      </c>
      <c r="C460" t="s">
        <v>8</v>
      </c>
      <c r="D460" t="s">
        <v>26</v>
      </c>
      <c r="E460" t="s">
        <v>18</v>
      </c>
      <c r="F460">
        <v>3</v>
      </c>
      <c r="G460">
        <v>0</v>
      </c>
    </row>
    <row r="461" spans="1:7" x14ac:dyDescent="0.45">
      <c r="A461">
        <v>2020</v>
      </c>
      <c r="B461" t="s">
        <v>7</v>
      </c>
      <c r="C461" t="s">
        <v>8</v>
      </c>
      <c r="D461" t="s">
        <v>27</v>
      </c>
      <c r="E461" t="s">
        <v>10</v>
      </c>
      <c r="F461">
        <v>1</v>
      </c>
      <c r="G461">
        <v>0</v>
      </c>
    </row>
    <row r="462" spans="1:7" x14ac:dyDescent="0.45">
      <c r="A462">
        <v>2020</v>
      </c>
      <c r="B462" t="s">
        <v>7</v>
      </c>
      <c r="C462" t="s">
        <v>8</v>
      </c>
      <c r="D462" t="s">
        <v>27</v>
      </c>
      <c r="E462" t="s">
        <v>16</v>
      </c>
      <c r="F462">
        <v>3</v>
      </c>
      <c r="G462">
        <v>0</v>
      </c>
    </row>
    <row r="463" spans="1:7" x14ac:dyDescent="0.45">
      <c r="A463">
        <v>2020</v>
      </c>
      <c r="B463" t="s">
        <v>7</v>
      </c>
      <c r="C463" t="s">
        <v>8</v>
      </c>
      <c r="D463" t="s">
        <v>27</v>
      </c>
      <c r="E463" t="s">
        <v>17</v>
      </c>
      <c r="F463">
        <v>4</v>
      </c>
      <c r="G463">
        <v>0</v>
      </c>
    </row>
    <row r="464" spans="1:7" x14ac:dyDescent="0.45">
      <c r="A464">
        <v>2020</v>
      </c>
      <c r="B464" t="s">
        <v>7</v>
      </c>
      <c r="C464" t="s">
        <v>8</v>
      </c>
      <c r="D464" t="s">
        <v>28</v>
      </c>
      <c r="E464" t="s">
        <v>10</v>
      </c>
      <c r="F464">
        <v>2</v>
      </c>
      <c r="G464">
        <v>0</v>
      </c>
    </row>
    <row r="465" spans="1:7" x14ac:dyDescent="0.45">
      <c r="A465">
        <v>2020</v>
      </c>
      <c r="B465" t="s">
        <v>7</v>
      </c>
      <c r="C465" t="s">
        <v>8</v>
      </c>
      <c r="D465" t="s">
        <v>28</v>
      </c>
      <c r="E465" t="s">
        <v>16</v>
      </c>
      <c r="F465">
        <v>3</v>
      </c>
      <c r="G465">
        <v>0</v>
      </c>
    </row>
    <row r="466" spans="1:7" x14ac:dyDescent="0.45">
      <c r="A466">
        <v>2020</v>
      </c>
      <c r="B466" t="s">
        <v>7</v>
      </c>
      <c r="C466" t="s">
        <v>8</v>
      </c>
      <c r="D466" t="s">
        <v>28</v>
      </c>
      <c r="E466" t="s">
        <v>17</v>
      </c>
      <c r="F466">
        <v>3</v>
      </c>
      <c r="G466">
        <v>0</v>
      </c>
    </row>
    <row r="467" spans="1:7" x14ac:dyDescent="0.45">
      <c r="A467">
        <v>2020</v>
      </c>
      <c r="B467" t="s">
        <v>7</v>
      </c>
      <c r="C467" t="s">
        <v>8</v>
      </c>
      <c r="D467" t="s">
        <v>29</v>
      </c>
      <c r="E467" t="s">
        <v>10</v>
      </c>
      <c r="F467">
        <v>4</v>
      </c>
      <c r="G467">
        <v>0</v>
      </c>
    </row>
    <row r="468" spans="1:7" x14ac:dyDescent="0.45">
      <c r="A468">
        <v>2020</v>
      </c>
      <c r="B468" t="s">
        <v>7</v>
      </c>
      <c r="C468" t="s">
        <v>8</v>
      </c>
      <c r="D468" t="s">
        <v>29</v>
      </c>
      <c r="E468" t="s">
        <v>16</v>
      </c>
      <c r="F468">
        <v>3</v>
      </c>
      <c r="G468">
        <v>0</v>
      </c>
    </row>
    <row r="469" spans="1:7" x14ac:dyDescent="0.45">
      <c r="A469">
        <v>2020</v>
      </c>
      <c r="B469" t="s">
        <v>7</v>
      </c>
      <c r="C469" t="s">
        <v>8</v>
      </c>
      <c r="D469" t="s">
        <v>29</v>
      </c>
      <c r="E469" t="s">
        <v>17</v>
      </c>
      <c r="F469">
        <v>1</v>
      </c>
      <c r="G469">
        <v>0</v>
      </c>
    </row>
    <row r="470" spans="1:7" x14ac:dyDescent="0.45">
      <c r="A470">
        <v>2020</v>
      </c>
      <c r="B470" t="s">
        <v>7</v>
      </c>
      <c r="C470" t="s">
        <v>8</v>
      </c>
      <c r="D470" t="s">
        <v>9</v>
      </c>
      <c r="E470" t="s">
        <v>10</v>
      </c>
      <c r="F470">
        <v>17</v>
      </c>
      <c r="G470">
        <v>0</v>
      </c>
    </row>
    <row r="471" spans="1:7" x14ac:dyDescent="0.45">
      <c r="A471">
        <v>2020</v>
      </c>
      <c r="B471" t="s">
        <v>7</v>
      </c>
      <c r="C471" t="s">
        <v>8</v>
      </c>
      <c r="D471" t="s">
        <v>9</v>
      </c>
      <c r="E471" t="s">
        <v>16</v>
      </c>
      <c r="F471">
        <v>37</v>
      </c>
      <c r="G471">
        <v>0</v>
      </c>
    </row>
    <row r="472" spans="1:7" x14ac:dyDescent="0.45">
      <c r="A472">
        <v>2020</v>
      </c>
      <c r="B472" t="s">
        <v>7</v>
      </c>
      <c r="C472" t="s">
        <v>8</v>
      </c>
      <c r="D472" t="s">
        <v>9</v>
      </c>
      <c r="E472" t="s">
        <v>17</v>
      </c>
      <c r="F472">
        <v>22</v>
      </c>
      <c r="G472">
        <v>0</v>
      </c>
    </row>
    <row r="473" spans="1:7" x14ac:dyDescent="0.45">
      <c r="A473">
        <v>2020</v>
      </c>
      <c r="B473" t="s">
        <v>7</v>
      </c>
      <c r="C473" t="s">
        <v>8</v>
      </c>
      <c r="D473" t="s">
        <v>9</v>
      </c>
      <c r="E473" t="s">
        <v>18</v>
      </c>
      <c r="F473">
        <v>2</v>
      </c>
      <c r="G473">
        <v>0</v>
      </c>
    </row>
    <row r="474" spans="1:7" x14ac:dyDescent="0.45">
      <c r="A474">
        <v>2020</v>
      </c>
      <c r="B474" t="s">
        <v>7</v>
      </c>
      <c r="C474" t="s">
        <v>8</v>
      </c>
      <c r="D474" t="s">
        <v>11</v>
      </c>
      <c r="E474" t="s">
        <v>10</v>
      </c>
      <c r="F474">
        <v>16</v>
      </c>
      <c r="G474">
        <v>0</v>
      </c>
    </row>
    <row r="475" spans="1:7" x14ac:dyDescent="0.45">
      <c r="A475">
        <v>2020</v>
      </c>
      <c r="B475" t="s">
        <v>7</v>
      </c>
      <c r="C475" t="s">
        <v>8</v>
      </c>
      <c r="D475" t="s">
        <v>11</v>
      </c>
      <c r="E475" t="s">
        <v>16</v>
      </c>
      <c r="F475">
        <v>40</v>
      </c>
      <c r="G475">
        <v>0</v>
      </c>
    </row>
    <row r="476" spans="1:7" x14ac:dyDescent="0.45">
      <c r="A476">
        <v>2020</v>
      </c>
      <c r="B476" t="s">
        <v>7</v>
      </c>
      <c r="C476" t="s">
        <v>8</v>
      </c>
      <c r="D476" t="s">
        <v>11</v>
      </c>
      <c r="E476" t="s">
        <v>17</v>
      </c>
      <c r="F476">
        <v>20</v>
      </c>
      <c r="G476">
        <v>0</v>
      </c>
    </row>
    <row r="477" spans="1:7" x14ac:dyDescent="0.45">
      <c r="A477">
        <v>2020</v>
      </c>
      <c r="B477" t="s">
        <v>7</v>
      </c>
      <c r="C477" t="s">
        <v>8</v>
      </c>
      <c r="D477" t="s">
        <v>11</v>
      </c>
      <c r="E477" t="s">
        <v>18</v>
      </c>
      <c r="F477">
        <v>2</v>
      </c>
      <c r="G477">
        <v>0</v>
      </c>
    </row>
    <row r="478" spans="1:7" x14ac:dyDescent="0.45">
      <c r="A478">
        <v>2020</v>
      </c>
      <c r="B478" t="s">
        <v>7</v>
      </c>
      <c r="C478" t="s">
        <v>8</v>
      </c>
      <c r="D478" t="s">
        <v>12</v>
      </c>
      <c r="E478" t="s">
        <v>10</v>
      </c>
      <c r="F478">
        <v>17</v>
      </c>
      <c r="G478">
        <v>0</v>
      </c>
    </row>
    <row r="479" spans="1:7" x14ac:dyDescent="0.45">
      <c r="A479">
        <v>2020</v>
      </c>
      <c r="B479" t="s">
        <v>7</v>
      </c>
      <c r="C479" t="s">
        <v>8</v>
      </c>
      <c r="D479" t="s">
        <v>12</v>
      </c>
      <c r="E479" t="s">
        <v>16</v>
      </c>
      <c r="F479">
        <v>45</v>
      </c>
      <c r="G479">
        <v>0</v>
      </c>
    </row>
    <row r="480" spans="1:7" x14ac:dyDescent="0.45">
      <c r="A480">
        <v>2020</v>
      </c>
      <c r="B480" t="s">
        <v>7</v>
      </c>
      <c r="C480" t="s">
        <v>8</v>
      </c>
      <c r="D480" t="s">
        <v>12</v>
      </c>
      <c r="E480" t="s">
        <v>17</v>
      </c>
      <c r="F480">
        <v>14</v>
      </c>
      <c r="G480">
        <v>0</v>
      </c>
    </row>
    <row r="481" spans="1:7" x14ac:dyDescent="0.45">
      <c r="A481">
        <v>2020</v>
      </c>
      <c r="B481" t="s">
        <v>7</v>
      </c>
      <c r="C481" t="s">
        <v>8</v>
      </c>
      <c r="D481" t="s">
        <v>12</v>
      </c>
      <c r="E481" t="s">
        <v>18</v>
      </c>
      <c r="F481">
        <v>2</v>
      </c>
      <c r="G481">
        <v>0</v>
      </c>
    </row>
    <row r="482" spans="1:7" x14ac:dyDescent="0.45">
      <c r="A482">
        <v>2020</v>
      </c>
      <c r="B482" t="s">
        <v>7</v>
      </c>
      <c r="C482" t="s">
        <v>8</v>
      </c>
      <c r="D482" t="s">
        <v>13</v>
      </c>
      <c r="E482" t="s">
        <v>10</v>
      </c>
      <c r="F482">
        <v>16</v>
      </c>
      <c r="G482">
        <v>0</v>
      </c>
    </row>
    <row r="483" spans="1:7" x14ac:dyDescent="0.45">
      <c r="A483">
        <v>2020</v>
      </c>
      <c r="B483" t="s">
        <v>7</v>
      </c>
      <c r="C483" t="s">
        <v>8</v>
      </c>
      <c r="D483" t="s">
        <v>13</v>
      </c>
      <c r="E483" t="s">
        <v>16</v>
      </c>
      <c r="F483">
        <v>43</v>
      </c>
      <c r="G483">
        <v>0</v>
      </c>
    </row>
    <row r="484" spans="1:7" x14ac:dyDescent="0.45">
      <c r="A484">
        <v>2020</v>
      </c>
      <c r="B484" t="s">
        <v>7</v>
      </c>
      <c r="C484" t="s">
        <v>8</v>
      </c>
      <c r="D484" t="s">
        <v>13</v>
      </c>
      <c r="E484" t="s">
        <v>17</v>
      </c>
      <c r="F484">
        <v>17</v>
      </c>
      <c r="G484">
        <v>0</v>
      </c>
    </row>
    <row r="485" spans="1:7" x14ac:dyDescent="0.45">
      <c r="A485">
        <v>2020</v>
      </c>
      <c r="B485" t="s">
        <v>7</v>
      </c>
      <c r="C485" t="s">
        <v>8</v>
      </c>
      <c r="D485" t="s">
        <v>13</v>
      </c>
      <c r="E485" t="s">
        <v>18</v>
      </c>
      <c r="F485">
        <v>2</v>
      </c>
      <c r="G485">
        <v>0</v>
      </c>
    </row>
    <row r="486" spans="1:7" x14ac:dyDescent="0.45">
      <c r="A486">
        <v>2020</v>
      </c>
      <c r="B486" t="s">
        <v>7</v>
      </c>
      <c r="C486" t="s">
        <v>8</v>
      </c>
      <c r="D486" t="s">
        <v>14</v>
      </c>
      <c r="E486" t="s">
        <v>10</v>
      </c>
      <c r="F486">
        <v>10</v>
      </c>
      <c r="G486">
        <v>0</v>
      </c>
    </row>
    <row r="487" spans="1:7" x14ac:dyDescent="0.45">
      <c r="A487">
        <v>2020</v>
      </c>
      <c r="B487" t="s">
        <v>7</v>
      </c>
      <c r="C487" t="s">
        <v>8</v>
      </c>
      <c r="D487" t="s">
        <v>14</v>
      </c>
      <c r="E487" t="s">
        <v>16</v>
      </c>
      <c r="F487">
        <v>45</v>
      </c>
      <c r="G487">
        <v>0</v>
      </c>
    </row>
    <row r="488" spans="1:7" x14ac:dyDescent="0.45">
      <c r="A488">
        <v>2020</v>
      </c>
      <c r="B488" t="s">
        <v>7</v>
      </c>
      <c r="C488" t="s">
        <v>8</v>
      </c>
      <c r="D488" t="s">
        <v>14</v>
      </c>
      <c r="E488" t="s">
        <v>17</v>
      </c>
      <c r="F488">
        <v>19</v>
      </c>
      <c r="G488">
        <v>0</v>
      </c>
    </row>
    <row r="489" spans="1:7" x14ac:dyDescent="0.45">
      <c r="A489">
        <v>2020</v>
      </c>
      <c r="B489" t="s">
        <v>7</v>
      </c>
      <c r="C489" t="s">
        <v>8</v>
      </c>
      <c r="D489" t="s">
        <v>14</v>
      </c>
      <c r="E489" t="s">
        <v>18</v>
      </c>
      <c r="F489">
        <v>4</v>
      </c>
      <c r="G489">
        <v>0</v>
      </c>
    </row>
    <row r="490" spans="1:7" x14ac:dyDescent="0.45">
      <c r="A490">
        <v>2020</v>
      </c>
      <c r="B490" t="s">
        <v>7</v>
      </c>
      <c r="C490" t="s">
        <v>8</v>
      </c>
      <c r="D490" t="s">
        <v>15</v>
      </c>
      <c r="E490" t="s">
        <v>10</v>
      </c>
      <c r="F490">
        <v>10</v>
      </c>
      <c r="G490">
        <v>0</v>
      </c>
    </row>
    <row r="491" spans="1:7" x14ac:dyDescent="0.45">
      <c r="A491">
        <v>2020</v>
      </c>
      <c r="B491" t="s">
        <v>7</v>
      </c>
      <c r="C491" t="s">
        <v>8</v>
      </c>
      <c r="D491" t="s">
        <v>15</v>
      </c>
      <c r="E491" t="s">
        <v>16</v>
      </c>
      <c r="F491">
        <v>39</v>
      </c>
      <c r="G491">
        <v>0</v>
      </c>
    </row>
    <row r="492" spans="1:7" x14ac:dyDescent="0.45">
      <c r="A492">
        <v>2020</v>
      </c>
      <c r="B492" t="s">
        <v>7</v>
      </c>
      <c r="C492" t="s">
        <v>8</v>
      </c>
      <c r="D492" t="s">
        <v>15</v>
      </c>
      <c r="E492" t="s">
        <v>17</v>
      </c>
      <c r="F492">
        <v>28</v>
      </c>
      <c r="G492">
        <v>0</v>
      </c>
    </row>
    <row r="493" spans="1:7" x14ac:dyDescent="0.45">
      <c r="A493">
        <v>2020</v>
      </c>
      <c r="B493" t="s">
        <v>7</v>
      </c>
      <c r="C493" t="s">
        <v>8</v>
      </c>
      <c r="D493" t="s">
        <v>15</v>
      </c>
      <c r="E493" t="s">
        <v>18</v>
      </c>
      <c r="F493">
        <v>1</v>
      </c>
      <c r="G493">
        <v>0</v>
      </c>
    </row>
    <row r="494" spans="1:7" x14ac:dyDescent="0.45">
      <c r="A494">
        <v>2020</v>
      </c>
      <c r="B494" t="s">
        <v>19</v>
      </c>
      <c r="C494" t="s">
        <v>20</v>
      </c>
      <c r="E494" t="s">
        <v>16</v>
      </c>
      <c r="F494">
        <v>1</v>
      </c>
      <c r="G494">
        <v>0</v>
      </c>
    </row>
    <row r="495" spans="1:7" x14ac:dyDescent="0.45">
      <c r="A495">
        <v>2020</v>
      </c>
      <c r="B495" t="s">
        <v>19</v>
      </c>
      <c r="C495" t="s">
        <v>20</v>
      </c>
      <c r="E495" t="s">
        <v>17</v>
      </c>
      <c r="F495">
        <v>1</v>
      </c>
      <c r="G495">
        <v>0</v>
      </c>
    </row>
    <row r="496" spans="1:7" x14ac:dyDescent="0.45">
      <c r="A496">
        <v>2020</v>
      </c>
      <c r="B496" t="s">
        <v>19</v>
      </c>
      <c r="C496" t="s">
        <v>20</v>
      </c>
      <c r="D496" t="s">
        <v>25</v>
      </c>
      <c r="E496" t="s">
        <v>10</v>
      </c>
      <c r="F496">
        <v>2</v>
      </c>
      <c r="G496">
        <v>0</v>
      </c>
    </row>
    <row r="497" spans="1:7" x14ac:dyDescent="0.45">
      <c r="A497">
        <v>2020</v>
      </c>
      <c r="B497" t="s">
        <v>19</v>
      </c>
      <c r="C497" t="s">
        <v>20</v>
      </c>
      <c r="D497" t="s">
        <v>25</v>
      </c>
      <c r="E497" t="s">
        <v>16</v>
      </c>
      <c r="F497">
        <v>1</v>
      </c>
      <c r="G497">
        <v>0</v>
      </c>
    </row>
    <row r="498" spans="1:7" x14ac:dyDescent="0.45">
      <c r="A498">
        <v>2020</v>
      </c>
      <c r="B498" t="s">
        <v>19</v>
      </c>
      <c r="C498" t="s">
        <v>20</v>
      </c>
      <c r="D498" t="s">
        <v>25</v>
      </c>
      <c r="E498" t="s">
        <v>18</v>
      </c>
      <c r="F498">
        <v>3</v>
      </c>
      <c r="G498">
        <v>0</v>
      </c>
    </row>
    <row r="499" spans="1:7" x14ac:dyDescent="0.45">
      <c r="A499">
        <v>2020</v>
      </c>
      <c r="B499" t="s">
        <v>19</v>
      </c>
      <c r="C499" t="s">
        <v>20</v>
      </c>
      <c r="D499" t="s">
        <v>26</v>
      </c>
      <c r="E499" t="s">
        <v>16</v>
      </c>
      <c r="F499">
        <v>2</v>
      </c>
      <c r="G499">
        <v>0</v>
      </c>
    </row>
    <row r="500" spans="1:7" x14ac:dyDescent="0.45">
      <c r="A500">
        <v>2020</v>
      </c>
      <c r="B500" t="s">
        <v>19</v>
      </c>
      <c r="C500" t="s">
        <v>20</v>
      </c>
      <c r="D500" t="s">
        <v>26</v>
      </c>
      <c r="E500" t="s">
        <v>17</v>
      </c>
      <c r="F500">
        <v>1</v>
      </c>
      <c r="G500">
        <v>0</v>
      </c>
    </row>
    <row r="501" spans="1:7" x14ac:dyDescent="0.45">
      <c r="A501">
        <v>2020</v>
      </c>
      <c r="B501" t="s">
        <v>19</v>
      </c>
      <c r="C501" t="s">
        <v>20</v>
      </c>
      <c r="D501" t="s">
        <v>26</v>
      </c>
      <c r="E501" t="s">
        <v>18</v>
      </c>
      <c r="F501">
        <v>3</v>
      </c>
      <c r="G501">
        <v>0</v>
      </c>
    </row>
    <row r="502" spans="1:7" x14ac:dyDescent="0.45">
      <c r="A502">
        <v>2020</v>
      </c>
      <c r="B502" t="s">
        <v>19</v>
      </c>
      <c r="C502" t="s">
        <v>20</v>
      </c>
      <c r="D502" t="s">
        <v>27</v>
      </c>
      <c r="E502" t="s">
        <v>10</v>
      </c>
      <c r="F502">
        <v>1</v>
      </c>
      <c r="G502">
        <v>0</v>
      </c>
    </row>
    <row r="503" spans="1:7" x14ac:dyDescent="0.45">
      <c r="A503">
        <v>2020</v>
      </c>
      <c r="B503" t="s">
        <v>19</v>
      </c>
      <c r="C503" t="s">
        <v>20</v>
      </c>
      <c r="D503" t="s">
        <v>27</v>
      </c>
      <c r="E503" t="s">
        <v>16</v>
      </c>
      <c r="F503">
        <v>2</v>
      </c>
      <c r="G503">
        <v>0</v>
      </c>
    </row>
    <row r="504" spans="1:7" x14ac:dyDescent="0.45">
      <c r="A504">
        <v>2020</v>
      </c>
      <c r="B504" t="s">
        <v>19</v>
      </c>
      <c r="C504" t="s">
        <v>20</v>
      </c>
      <c r="D504" t="s">
        <v>27</v>
      </c>
      <c r="E504" t="s">
        <v>17</v>
      </c>
      <c r="F504">
        <v>3</v>
      </c>
      <c r="G504">
        <v>0</v>
      </c>
    </row>
    <row r="505" spans="1:7" x14ac:dyDescent="0.45">
      <c r="A505">
        <v>2020</v>
      </c>
      <c r="B505" t="s">
        <v>19</v>
      </c>
      <c r="C505" t="s">
        <v>20</v>
      </c>
      <c r="D505" t="s">
        <v>28</v>
      </c>
      <c r="E505" t="s">
        <v>10</v>
      </c>
      <c r="F505">
        <v>1</v>
      </c>
      <c r="G505">
        <v>0</v>
      </c>
    </row>
    <row r="506" spans="1:7" x14ac:dyDescent="0.45">
      <c r="A506">
        <v>2020</v>
      </c>
      <c r="B506" t="s">
        <v>19</v>
      </c>
      <c r="C506" t="s">
        <v>20</v>
      </c>
      <c r="D506" t="s">
        <v>28</v>
      </c>
      <c r="E506" t="s">
        <v>16</v>
      </c>
      <c r="F506">
        <v>3</v>
      </c>
      <c r="G506">
        <v>0</v>
      </c>
    </row>
    <row r="507" spans="1:7" x14ac:dyDescent="0.45">
      <c r="A507">
        <v>2020</v>
      </c>
      <c r="B507" t="s">
        <v>19</v>
      </c>
      <c r="C507" t="s">
        <v>20</v>
      </c>
      <c r="D507" t="s">
        <v>28</v>
      </c>
      <c r="E507" t="s">
        <v>17</v>
      </c>
      <c r="F507">
        <v>2</v>
      </c>
      <c r="G507">
        <v>0</v>
      </c>
    </row>
    <row r="508" spans="1:7" x14ac:dyDescent="0.45">
      <c r="A508">
        <v>2020</v>
      </c>
      <c r="B508" t="s">
        <v>19</v>
      </c>
      <c r="C508" t="s">
        <v>20</v>
      </c>
      <c r="D508" t="s">
        <v>29</v>
      </c>
      <c r="E508" t="s">
        <v>10</v>
      </c>
      <c r="F508">
        <v>5</v>
      </c>
      <c r="G508">
        <v>0</v>
      </c>
    </row>
    <row r="509" spans="1:7" x14ac:dyDescent="0.45">
      <c r="A509">
        <v>2020</v>
      </c>
      <c r="B509" t="s">
        <v>19</v>
      </c>
      <c r="C509" t="s">
        <v>20</v>
      </c>
      <c r="D509" t="s">
        <v>29</v>
      </c>
      <c r="E509" t="s">
        <v>16</v>
      </c>
      <c r="F509">
        <v>1</v>
      </c>
      <c r="G509">
        <v>0</v>
      </c>
    </row>
    <row r="510" spans="1:7" x14ac:dyDescent="0.45">
      <c r="A510">
        <v>2020</v>
      </c>
      <c r="B510" t="s">
        <v>19</v>
      </c>
      <c r="C510" t="s">
        <v>20</v>
      </c>
      <c r="D510" t="s">
        <v>9</v>
      </c>
      <c r="E510" t="s">
        <v>10</v>
      </c>
      <c r="F510">
        <v>1</v>
      </c>
      <c r="G510">
        <v>0</v>
      </c>
    </row>
    <row r="511" spans="1:7" x14ac:dyDescent="0.45">
      <c r="A511">
        <v>2020</v>
      </c>
      <c r="B511" t="s">
        <v>19</v>
      </c>
      <c r="C511" t="s">
        <v>20</v>
      </c>
      <c r="D511" t="s">
        <v>9</v>
      </c>
      <c r="E511" t="s">
        <v>17</v>
      </c>
      <c r="F511">
        <v>5</v>
      </c>
      <c r="G511">
        <v>0</v>
      </c>
    </row>
    <row r="512" spans="1:7" x14ac:dyDescent="0.45">
      <c r="A512">
        <v>2020</v>
      </c>
      <c r="B512" t="s">
        <v>19</v>
      </c>
      <c r="C512" t="s">
        <v>20</v>
      </c>
      <c r="D512" t="s">
        <v>9</v>
      </c>
      <c r="E512" t="s">
        <v>18</v>
      </c>
      <c r="F512">
        <v>2</v>
      </c>
      <c r="G512">
        <v>0</v>
      </c>
    </row>
    <row r="513" spans="1:7" x14ac:dyDescent="0.45">
      <c r="A513">
        <v>2020</v>
      </c>
      <c r="B513" t="s">
        <v>19</v>
      </c>
      <c r="C513" t="s">
        <v>20</v>
      </c>
      <c r="D513" t="s">
        <v>11</v>
      </c>
      <c r="E513" t="s">
        <v>10</v>
      </c>
      <c r="F513">
        <v>5</v>
      </c>
      <c r="G513">
        <v>0</v>
      </c>
    </row>
    <row r="514" spans="1:7" x14ac:dyDescent="0.45">
      <c r="A514">
        <v>2020</v>
      </c>
      <c r="B514" t="s">
        <v>19</v>
      </c>
      <c r="C514" t="s">
        <v>20</v>
      </c>
      <c r="D514" t="s">
        <v>11</v>
      </c>
      <c r="E514" t="s">
        <v>16</v>
      </c>
      <c r="F514">
        <v>1</v>
      </c>
      <c r="G514">
        <v>0</v>
      </c>
    </row>
    <row r="515" spans="1:7" x14ac:dyDescent="0.45">
      <c r="A515">
        <v>2020</v>
      </c>
      <c r="B515" t="s">
        <v>19</v>
      </c>
      <c r="C515" t="s">
        <v>20</v>
      </c>
      <c r="D515" t="s">
        <v>11</v>
      </c>
      <c r="E515" t="s">
        <v>17</v>
      </c>
      <c r="F515">
        <v>2</v>
      </c>
      <c r="G515">
        <v>0</v>
      </c>
    </row>
    <row r="516" spans="1:7" x14ac:dyDescent="0.45">
      <c r="A516">
        <v>2020</v>
      </c>
      <c r="B516" t="s">
        <v>19</v>
      </c>
      <c r="C516" t="s">
        <v>20</v>
      </c>
      <c r="D516" t="s">
        <v>12</v>
      </c>
      <c r="E516" t="s">
        <v>16</v>
      </c>
      <c r="F516">
        <v>2</v>
      </c>
      <c r="G516">
        <v>0</v>
      </c>
    </row>
    <row r="517" spans="1:7" x14ac:dyDescent="0.45">
      <c r="A517">
        <v>2020</v>
      </c>
      <c r="B517" t="s">
        <v>19</v>
      </c>
      <c r="C517" t="s">
        <v>20</v>
      </c>
      <c r="D517" t="s">
        <v>12</v>
      </c>
      <c r="E517" t="s">
        <v>17</v>
      </c>
      <c r="F517">
        <v>5</v>
      </c>
      <c r="G517">
        <v>0</v>
      </c>
    </row>
    <row r="518" spans="1:7" x14ac:dyDescent="0.45">
      <c r="A518">
        <v>2020</v>
      </c>
      <c r="B518" t="s">
        <v>19</v>
      </c>
      <c r="C518" t="s">
        <v>20</v>
      </c>
      <c r="D518" t="s">
        <v>12</v>
      </c>
      <c r="E518" t="s">
        <v>18</v>
      </c>
      <c r="F518">
        <v>1</v>
      </c>
      <c r="G518">
        <v>0</v>
      </c>
    </row>
    <row r="519" spans="1:7" x14ac:dyDescent="0.45">
      <c r="A519">
        <v>2020</v>
      </c>
      <c r="B519" t="s">
        <v>19</v>
      </c>
      <c r="C519" t="s">
        <v>20</v>
      </c>
      <c r="D519" t="s">
        <v>13</v>
      </c>
      <c r="E519" t="s">
        <v>16</v>
      </c>
      <c r="F519">
        <v>5</v>
      </c>
      <c r="G519">
        <v>0</v>
      </c>
    </row>
    <row r="520" spans="1:7" x14ac:dyDescent="0.45">
      <c r="A520">
        <v>2020</v>
      </c>
      <c r="B520" t="s">
        <v>19</v>
      </c>
      <c r="C520" t="s">
        <v>20</v>
      </c>
      <c r="D520" t="s">
        <v>13</v>
      </c>
      <c r="E520" t="s">
        <v>17</v>
      </c>
      <c r="F520">
        <v>2</v>
      </c>
      <c r="G520">
        <v>0</v>
      </c>
    </row>
    <row r="521" spans="1:7" x14ac:dyDescent="0.45">
      <c r="A521">
        <v>2020</v>
      </c>
      <c r="B521" t="s">
        <v>19</v>
      </c>
      <c r="C521" t="s">
        <v>20</v>
      </c>
      <c r="D521" t="s">
        <v>13</v>
      </c>
      <c r="E521" t="s">
        <v>18</v>
      </c>
      <c r="F521">
        <v>1</v>
      </c>
      <c r="G521">
        <v>0</v>
      </c>
    </row>
    <row r="522" spans="1:7" x14ac:dyDescent="0.45">
      <c r="A522">
        <v>2020</v>
      </c>
      <c r="B522" t="s">
        <v>19</v>
      </c>
      <c r="C522" t="s">
        <v>20</v>
      </c>
      <c r="D522" t="s">
        <v>14</v>
      </c>
      <c r="E522" t="s">
        <v>10</v>
      </c>
      <c r="F522">
        <v>1</v>
      </c>
      <c r="G522">
        <v>0</v>
      </c>
    </row>
    <row r="523" spans="1:7" x14ac:dyDescent="0.45">
      <c r="A523">
        <v>2020</v>
      </c>
      <c r="B523" t="s">
        <v>19</v>
      </c>
      <c r="C523" t="s">
        <v>20</v>
      </c>
      <c r="D523" t="s">
        <v>14</v>
      </c>
      <c r="E523" t="s">
        <v>16</v>
      </c>
      <c r="F523">
        <v>2</v>
      </c>
      <c r="G523">
        <v>0</v>
      </c>
    </row>
    <row r="524" spans="1:7" x14ac:dyDescent="0.45">
      <c r="A524">
        <v>2020</v>
      </c>
      <c r="B524" t="s">
        <v>19</v>
      </c>
      <c r="C524" t="s">
        <v>20</v>
      </c>
      <c r="D524" t="s">
        <v>14</v>
      </c>
      <c r="E524" t="s">
        <v>17</v>
      </c>
      <c r="F524">
        <v>5</v>
      </c>
      <c r="G524">
        <v>0</v>
      </c>
    </row>
    <row r="525" spans="1:7" x14ac:dyDescent="0.45">
      <c r="A525">
        <v>2020</v>
      </c>
      <c r="B525" t="s">
        <v>19</v>
      </c>
      <c r="C525" t="s">
        <v>20</v>
      </c>
      <c r="D525" t="s">
        <v>15</v>
      </c>
      <c r="E525" t="s">
        <v>16</v>
      </c>
      <c r="F525">
        <v>2</v>
      </c>
      <c r="G525">
        <v>0</v>
      </c>
    </row>
    <row r="526" spans="1:7" x14ac:dyDescent="0.45">
      <c r="A526">
        <v>2020</v>
      </c>
      <c r="B526" t="s">
        <v>19</v>
      </c>
      <c r="C526" t="s">
        <v>20</v>
      </c>
      <c r="D526" t="s">
        <v>15</v>
      </c>
      <c r="E526" t="s">
        <v>17</v>
      </c>
      <c r="F526">
        <v>5</v>
      </c>
      <c r="G526">
        <v>0</v>
      </c>
    </row>
    <row r="527" spans="1:7" x14ac:dyDescent="0.45">
      <c r="A527">
        <v>2020</v>
      </c>
      <c r="B527" t="s">
        <v>19</v>
      </c>
      <c r="C527" t="s">
        <v>20</v>
      </c>
      <c r="D527" t="s">
        <v>15</v>
      </c>
      <c r="E527" t="s">
        <v>18</v>
      </c>
      <c r="F527">
        <v>1</v>
      </c>
      <c r="G527">
        <v>0</v>
      </c>
    </row>
    <row r="528" spans="1:7" x14ac:dyDescent="0.45">
      <c r="A528">
        <v>2020</v>
      </c>
      <c r="B528" t="s">
        <v>21</v>
      </c>
      <c r="C528" t="s">
        <v>22</v>
      </c>
      <c r="E528" t="s">
        <v>10</v>
      </c>
      <c r="F528">
        <v>2</v>
      </c>
      <c r="G528">
        <v>0</v>
      </c>
    </row>
    <row r="529" spans="1:7" x14ac:dyDescent="0.45">
      <c r="A529">
        <v>2020</v>
      </c>
      <c r="B529" t="s">
        <v>21</v>
      </c>
      <c r="C529" t="s">
        <v>22</v>
      </c>
      <c r="E529" t="s">
        <v>16</v>
      </c>
      <c r="F529">
        <v>6</v>
      </c>
      <c r="G529">
        <v>0</v>
      </c>
    </row>
    <row r="530" spans="1:7" x14ac:dyDescent="0.45">
      <c r="A530">
        <v>2020</v>
      </c>
      <c r="B530" t="s">
        <v>21</v>
      </c>
      <c r="C530" t="s">
        <v>22</v>
      </c>
      <c r="E530" t="s">
        <v>17</v>
      </c>
      <c r="F530">
        <v>17</v>
      </c>
      <c r="G530">
        <v>0</v>
      </c>
    </row>
    <row r="531" spans="1:7" x14ac:dyDescent="0.45">
      <c r="A531">
        <v>2020</v>
      </c>
      <c r="B531" t="s">
        <v>21</v>
      </c>
      <c r="C531" t="s">
        <v>22</v>
      </c>
      <c r="E531" t="s">
        <v>18</v>
      </c>
      <c r="F531">
        <v>1</v>
      </c>
      <c r="G531">
        <v>0</v>
      </c>
    </row>
    <row r="532" spans="1:7" x14ac:dyDescent="0.45">
      <c r="A532">
        <v>2020</v>
      </c>
      <c r="B532" t="s">
        <v>21</v>
      </c>
      <c r="C532" t="s">
        <v>22</v>
      </c>
      <c r="D532" t="s">
        <v>25</v>
      </c>
      <c r="E532" t="s">
        <v>10</v>
      </c>
      <c r="F532">
        <v>1</v>
      </c>
      <c r="G532">
        <v>0</v>
      </c>
    </row>
    <row r="533" spans="1:7" x14ac:dyDescent="0.45">
      <c r="A533">
        <v>2020</v>
      </c>
      <c r="B533" t="s">
        <v>21</v>
      </c>
      <c r="C533" t="s">
        <v>22</v>
      </c>
      <c r="D533" t="s">
        <v>25</v>
      </c>
      <c r="E533" t="s">
        <v>17</v>
      </c>
      <c r="F533">
        <v>1</v>
      </c>
      <c r="G533">
        <v>0</v>
      </c>
    </row>
    <row r="534" spans="1:7" x14ac:dyDescent="0.45">
      <c r="A534">
        <v>2020</v>
      </c>
      <c r="B534" t="s">
        <v>21</v>
      </c>
      <c r="C534" t="s">
        <v>22</v>
      </c>
      <c r="D534" t="s">
        <v>25</v>
      </c>
      <c r="E534" t="s">
        <v>18</v>
      </c>
      <c r="F534">
        <v>12</v>
      </c>
      <c r="G534">
        <v>0</v>
      </c>
    </row>
    <row r="535" spans="1:7" x14ac:dyDescent="0.45">
      <c r="A535">
        <v>2020</v>
      </c>
      <c r="B535" t="s">
        <v>21</v>
      </c>
      <c r="C535" t="s">
        <v>22</v>
      </c>
      <c r="D535" t="s">
        <v>26</v>
      </c>
      <c r="E535" t="s">
        <v>10</v>
      </c>
      <c r="F535">
        <v>1</v>
      </c>
      <c r="G535">
        <v>0</v>
      </c>
    </row>
    <row r="536" spans="1:7" x14ac:dyDescent="0.45">
      <c r="A536">
        <v>2020</v>
      </c>
      <c r="B536" t="s">
        <v>21</v>
      </c>
      <c r="C536" t="s">
        <v>22</v>
      </c>
      <c r="D536" t="s">
        <v>26</v>
      </c>
      <c r="E536" t="s">
        <v>17</v>
      </c>
      <c r="F536">
        <v>6</v>
      </c>
      <c r="G536">
        <v>0</v>
      </c>
    </row>
    <row r="537" spans="1:7" x14ac:dyDescent="0.45">
      <c r="A537">
        <v>2020</v>
      </c>
      <c r="B537" t="s">
        <v>21</v>
      </c>
      <c r="C537" t="s">
        <v>22</v>
      </c>
      <c r="D537" t="s">
        <v>26</v>
      </c>
      <c r="E537" t="s">
        <v>18</v>
      </c>
      <c r="F537">
        <v>7</v>
      </c>
      <c r="G537">
        <v>0</v>
      </c>
    </row>
    <row r="538" spans="1:7" x14ac:dyDescent="0.45">
      <c r="A538">
        <v>2020</v>
      </c>
      <c r="B538" t="s">
        <v>21</v>
      </c>
      <c r="C538" t="s">
        <v>22</v>
      </c>
      <c r="D538" t="s">
        <v>27</v>
      </c>
      <c r="E538" t="s">
        <v>10</v>
      </c>
      <c r="F538">
        <v>1</v>
      </c>
      <c r="G538">
        <v>0</v>
      </c>
    </row>
    <row r="539" spans="1:7" x14ac:dyDescent="0.45">
      <c r="A539">
        <v>2020</v>
      </c>
      <c r="B539" t="s">
        <v>21</v>
      </c>
      <c r="C539" t="s">
        <v>22</v>
      </c>
      <c r="D539" t="s">
        <v>27</v>
      </c>
      <c r="E539" t="s">
        <v>17</v>
      </c>
      <c r="F539">
        <v>10</v>
      </c>
      <c r="G539">
        <v>0</v>
      </c>
    </row>
    <row r="540" spans="1:7" x14ac:dyDescent="0.45">
      <c r="A540">
        <v>2020</v>
      </c>
      <c r="B540" t="s">
        <v>21</v>
      </c>
      <c r="C540" t="s">
        <v>22</v>
      </c>
      <c r="D540" t="s">
        <v>27</v>
      </c>
      <c r="E540" t="s">
        <v>18</v>
      </c>
      <c r="F540">
        <v>3</v>
      </c>
      <c r="G540">
        <v>0</v>
      </c>
    </row>
    <row r="541" spans="1:7" x14ac:dyDescent="0.45">
      <c r="A541">
        <v>2020</v>
      </c>
      <c r="B541" t="s">
        <v>21</v>
      </c>
      <c r="C541" t="s">
        <v>22</v>
      </c>
      <c r="D541" t="s">
        <v>28</v>
      </c>
      <c r="E541" t="s">
        <v>10</v>
      </c>
      <c r="F541">
        <v>1</v>
      </c>
      <c r="G541">
        <v>0</v>
      </c>
    </row>
    <row r="542" spans="1:7" x14ac:dyDescent="0.45">
      <c r="A542">
        <v>2020</v>
      </c>
      <c r="B542" t="s">
        <v>21</v>
      </c>
      <c r="C542" t="s">
        <v>22</v>
      </c>
      <c r="D542" t="s">
        <v>28</v>
      </c>
      <c r="E542" t="s">
        <v>17</v>
      </c>
      <c r="F542">
        <v>6</v>
      </c>
      <c r="G542">
        <v>0</v>
      </c>
    </row>
    <row r="543" spans="1:7" x14ac:dyDescent="0.45">
      <c r="A543">
        <v>2020</v>
      </c>
      <c r="B543" t="s">
        <v>21</v>
      </c>
      <c r="C543" t="s">
        <v>22</v>
      </c>
      <c r="D543" t="s">
        <v>28</v>
      </c>
      <c r="E543" t="s">
        <v>18</v>
      </c>
      <c r="F543">
        <v>7</v>
      </c>
      <c r="G543">
        <v>0</v>
      </c>
    </row>
    <row r="544" spans="1:7" x14ac:dyDescent="0.45">
      <c r="A544">
        <v>2020</v>
      </c>
      <c r="B544" t="s">
        <v>21</v>
      </c>
      <c r="C544" t="s">
        <v>22</v>
      </c>
      <c r="D544" t="s">
        <v>29</v>
      </c>
      <c r="E544" t="s">
        <v>10</v>
      </c>
      <c r="F544">
        <v>1</v>
      </c>
      <c r="G544">
        <v>0</v>
      </c>
    </row>
    <row r="545" spans="1:7" x14ac:dyDescent="0.45">
      <c r="A545">
        <v>2020</v>
      </c>
      <c r="B545" t="s">
        <v>21</v>
      </c>
      <c r="C545" t="s">
        <v>22</v>
      </c>
      <c r="D545" t="s">
        <v>29</v>
      </c>
      <c r="E545" t="s">
        <v>16</v>
      </c>
      <c r="F545">
        <v>2</v>
      </c>
      <c r="G545">
        <v>0</v>
      </c>
    </row>
    <row r="546" spans="1:7" x14ac:dyDescent="0.45">
      <c r="A546">
        <v>2020</v>
      </c>
      <c r="B546" t="s">
        <v>21</v>
      </c>
      <c r="C546" t="s">
        <v>22</v>
      </c>
      <c r="D546" t="s">
        <v>29</v>
      </c>
      <c r="E546" t="s">
        <v>17</v>
      </c>
      <c r="F546">
        <v>4</v>
      </c>
      <c r="G546">
        <v>0</v>
      </c>
    </row>
    <row r="547" spans="1:7" x14ac:dyDescent="0.45">
      <c r="A547">
        <v>2020</v>
      </c>
      <c r="B547" t="s">
        <v>21</v>
      </c>
      <c r="C547" t="s">
        <v>22</v>
      </c>
      <c r="D547" t="s">
        <v>29</v>
      </c>
      <c r="E547" t="s">
        <v>18</v>
      </c>
      <c r="F547">
        <v>7</v>
      </c>
      <c r="G547">
        <v>0</v>
      </c>
    </row>
    <row r="548" spans="1:7" x14ac:dyDescent="0.45">
      <c r="A548">
        <v>2020</v>
      </c>
      <c r="B548" t="s">
        <v>21</v>
      </c>
      <c r="C548" t="s">
        <v>22</v>
      </c>
      <c r="D548" t="s">
        <v>9</v>
      </c>
      <c r="E548" t="s">
        <v>10</v>
      </c>
      <c r="F548">
        <v>7</v>
      </c>
      <c r="G548">
        <v>0</v>
      </c>
    </row>
    <row r="549" spans="1:7" x14ac:dyDescent="0.45">
      <c r="A549">
        <v>2020</v>
      </c>
      <c r="B549" t="s">
        <v>21</v>
      </c>
      <c r="C549" t="s">
        <v>22</v>
      </c>
      <c r="D549" t="s">
        <v>9</v>
      </c>
      <c r="E549" t="s">
        <v>16</v>
      </c>
      <c r="F549">
        <v>18</v>
      </c>
      <c r="G549">
        <v>0</v>
      </c>
    </row>
    <row r="550" spans="1:7" x14ac:dyDescent="0.45">
      <c r="A550">
        <v>2020</v>
      </c>
      <c r="B550" t="s">
        <v>21</v>
      </c>
      <c r="C550" t="s">
        <v>22</v>
      </c>
      <c r="D550" t="s">
        <v>9</v>
      </c>
      <c r="E550" t="s">
        <v>17</v>
      </c>
      <c r="F550">
        <v>8</v>
      </c>
      <c r="G550">
        <v>0</v>
      </c>
    </row>
    <row r="551" spans="1:7" x14ac:dyDescent="0.45">
      <c r="A551">
        <v>2020</v>
      </c>
      <c r="B551" t="s">
        <v>21</v>
      </c>
      <c r="C551" t="s">
        <v>22</v>
      </c>
      <c r="D551" t="s">
        <v>9</v>
      </c>
      <c r="E551" t="s">
        <v>18</v>
      </c>
      <c r="F551">
        <v>7</v>
      </c>
      <c r="G551">
        <v>0</v>
      </c>
    </row>
    <row r="552" spans="1:7" x14ac:dyDescent="0.45">
      <c r="A552">
        <v>2020</v>
      </c>
      <c r="B552" t="s">
        <v>21</v>
      </c>
      <c r="C552" t="s">
        <v>22</v>
      </c>
      <c r="D552" t="s">
        <v>11</v>
      </c>
      <c r="E552" t="s">
        <v>10</v>
      </c>
      <c r="F552">
        <v>8</v>
      </c>
      <c r="G552">
        <v>0</v>
      </c>
    </row>
    <row r="553" spans="1:7" x14ac:dyDescent="0.45">
      <c r="A553">
        <v>2020</v>
      </c>
      <c r="B553" t="s">
        <v>21</v>
      </c>
      <c r="C553" t="s">
        <v>22</v>
      </c>
      <c r="D553" t="s">
        <v>11</v>
      </c>
      <c r="E553" t="s">
        <v>16</v>
      </c>
      <c r="F553">
        <v>15</v>
      </c>
      <c r="G553">
        <v>0</v>
      </c>
    </row>
    <row r="554" spans="1:7" x14ac:dyDescent="0.45">
      <c r="A554">
        <v>2020</v>
      </c>
      <c r="B554" t="s">
        <v>21</v>
      </c>
      <c r="C554" t="s">
        <v>22</v>
      </c>
      <c r="D554" t="s">
        <v>11</v>
      </c>
      <c r="E554" t="s">
        <v>17</v>
      </c>
      <c r="F554">
        <v>14</v>
      </c>
      <c r="G554">
        <v>0</v>
      </c>
    </row>
    <row r="555" spans="1:7" x14ac:dyDescent="0.45">
      <c r="A555">
        <v>2020</v>
      </c>
      <c r="B555" t="s">
        <v>21</v>
      </c>
      <c r="C555" t="s">
        <v>22</v>
      </c>
      <c r="D555" t="s">
        <v>11</v>
      </c>
      <c r="E555" t="s">
        <v>18</v>
      </c>
      <c r="F555">
        <v>3</v>
      </c>
      <c r="G555">
        <v>0</v>
      </c>
    </row>
    <row r="556" spans="1:7" x14ac:dyDescent="0.45">
      <c r="A556">
        <v>2020</v>
      </c>
      <c r="B556" t="s">
        <v>21</v>
      </c>
      <c r="C556" t="s">
        <v>22</v>
      </c>
      <c r="D556" t="s">
        <v>12</v>
      </c>
      <c r="E556" t="s">
        <v>10</v>
      </c>
      <c r="F556">
        <v>13</v>
      </c>
      <c r="G556">
        <v>0</v>
      </c>
    </row>
    <row r="557" spans="1:7" x14ac:dyDescent="0.45">
      <c r="A557">
        <v>2020</v>
      </c>
      <c r="B557" t="s">
        <v>21</v>
      </c>
      <c r="C557" t="s">
        <v>22</v>
      </c>
      <c r="D557" t="s">
        <v>12</v>
      </c>
      <c r="E557" t="s">
        <v>16</v>
      </c>
      <c r="F557">
        <v>16</v>
      </c>
      <c r="G557">
        <v>0</v>
      </c>
    </row>
    <row r="558" spans="1:7" x14ac:dyDescent="0.45">
      <c r="A558">
        <v>2020</v>
      </c>
      <c r="B558" t="s">
        <v>21</v>
      </c>
      <c r="C558" t="s">
        <v>22</v>
      </c>
      <c r="D558" t="s">
        <v>12</v>
      </c>
      <c r="E558" t="s">
        <v>17</v>
      </c>
      <c r="F558">
        <v>10</v>
      </c>
      <c r="G558">
        <v>0</v>
      </c>
    </row>
    <row r="559" spans="1:7" x14ac:dyDescent="0.45">
      <c r="A559">
        <v>2020</v>
      </c>
      <c r="B559" t="s">
        <v>21</v>
      </c>
      <c r="C559" t="s">
        <v>22</v>
      </c>
      <c r="D559" t="s">
        <v>12</v>
      </c>
      <c r="E559" t="s">
        <v>18</v>
      </c>
      <c r="F559">
        <v>1</v>
      </c>
      <c r="G559">
        <v>0</v>
      </c>
    </row>
    <row r="560" spans="1:7" x14ac:dyDescent="0.45">
      <c r="A560">
        <v>2020</v>
      </c>
      <c r="B560" t="s">
        <v>21</v>
      </c>
      <c r="C560" t="s">
        <v>22</v>
      </c>
      <c r="D560" t="s">
        <v>13</v>
      </c>
      <c r="E560" t="s">
        <v>10</v>
      </c>
      <c r="F560">
        <v>6</v>
      </c>
      <c r="G560">
        <v>0</v>
      </c>
    </row>
    <row r="561" spans="1:7" x14ac:dyDescent="0.45">
      <c r="A561">
        <v>2020</v>
      </c>
      <c r="B561" t="s">
        <v>21</v>
      </c>
      <c r="C561" t="s">
        <v>22</v>
      </c>
      <c r="D561" t="s">
        <v>13</v>
      </c>
      <c r="E561" t="s">
        <v>16</v>
      </c>
      <c r="F561">
        <v>22</v>
      </c>
      <c r="G561">
        <v>0</v>
      </c>
    </row>
    <row r="562" spans="1:7" x14ac:dyDescent="0.45">
      <c r="A562">
        <v>2020</v>
      </c>
      <c r="B562" t="s">
        <v>21</v>
      </c>
      <c r="C562" t="s">
        <v>22</v>
      </c>
      <c r="D562" t="s">
        <v>13</v>
      </c>
      <c r="E562" t="s">
        <v>17</v>
      </c>
      <c r="F562">
        <v>11</v>
      </c>
      <c r="G562">
        <v>0</v>
      </c>
    </row>
    <row r="563" spans="1:7" x14ac:dyDescent="0.45">
      <c r="A563">
        <v>2020</v>
      </c>
      <c r="B563" t="s">
        <v>21</v>
      </c>
      <c r="C563" t="s">
        <v>22</v>
      </c>
      <c r="D563" t="s">
        <v>13</v>
      </c>
      <c r="E563" t="s">
        <v>18</v>
      </c>
      <c r="F563">
        <v>1</v>
      </c>
      <c r="G563">
        <v>0</v>
      </c>
    </row>
    <row r="564" spans="1:7" x14ac:dyDescent="0.45">
      <c r="A564">
        <v>2020</v>
      </c>
      <c r="B564" t="s">
        <v>21</v>
      </c>
      <c r="C564" t="s">
        <v>22</v>
      </c>
      <c r="D564" t="s">
        <v>14</v>
      </c>
      <c r="E564" t="s">
        <v>10</v>
      </c>
      <c r="F564">
        <v>5</v>
      </c>
      <c r="G564">
        <v>0</v>
      </c>
    </row>
    <row r="565" spans="1:7" x14ac:dyDescent="0.45">
      <c r="A565">
        <v>2020</v>
      </c>
      <c r="B565" t="s">
        <v>21</v>
      </c>
      <c r="C565" t="s">
        <v>22</v>
      </c>
      <c r="D565" t="s">
        <v>14</v>
      </c>
      <c r="E565" t="s">
        <v>16</v>
      </c>
      <c r="F565">
        <v>12</v>
      </c>
      <c r="G565">
        <v>0</v>
      </c>
    </row>
    <row r="566" spans="1:7" x14ac:dyDescent="0.45">
      <c r="A566">
        <v>2020</v>
      </c>
      <c r="B566" t="s">
        <v>21</v>
      </c>
      <c r="C566" t="s">
        <v>22</v>
      </c>
      <c r="D566" t="s">
        <v>14</v>
      </c>
      <c r="E566" t="s">
        <v>17</v>
      </c>
      <c r="F566">
        <v>16</v>
      </c>
      <c r="G566">
        <v>0</v>
      </c>
    </row>
    <row r="567" spans="1:7" x14ac:dyDescent="0.45">
      <c r="A567">
        <v>2020</v>
      </c>
      <c r="B567" t="s">
        <v>21</v>
      </c>
      <c r="C567" t="s">
        <v>22</v>
      </c>
      <c r="D567" t="s">
        <v>14</v>
      </c>
      <c r="E567" t="s">
        <v>18</v>
      </c>
      <c r="F567">
        <v>7</v>
      </c>
      <c r="G567">
        <v>0</v>
      </c>
    </row>
    <row r="568" spans="1:7" x14ac:dyDescent="0.45">
      <c r="A568">
        <v>2020</v>
      </c>
      <c r="B568" t="s">
        <v>21</v>
      </c>
      <c r="C568" t="s">
        <v>22</v>
      </c>
      <c r="D568" t="s">
        <v>15</v>
      </c>
      <c r="E568" t="s">
        <v>10</v>
      </c>
      <c r="F568">
        <v>11</v>
      </c>
      <c r="G568">
        <v>0</v>
      </c>
    </row>
    <row r="569" spans="1:7" x14ac:dyDescent="0.45">
      <c r="A569">
        <v>2020</v>
      </c>
      <c r="B569" t="s">
        <v>21</v>
      </c>
      <c r="C569" t="s">
        <v>22</v>
      </c>
      <c r="D569" t="s">
        <v>15</v>
      </c>
      <c r="E569" t="s">
        <v>16</v>
      </c>
      <c r="F569">
        <v>18</v>
      </c>
      <c r="G569">
        <v>0</v>
      </c>
    </row>
    <row r="570" spans="1:7" x14ac:dyDescent="0.45">
      <c r="A570">
        <v>2020</v>
      </c>
      <c r="B570" t="s">
        <v>21</v>
      </c>
      <c r="C570" t="s">
        <v>22</v>
      </c>
      <c r="D570" t="s">
        <v>15</v>
      </c>
      <c r="E570" t="s">
        <v>17</v>
      </c>
      <c r="F570">
        <v>8</v>
      </c>
      <c r="G570">
        <v>0</v>
      </c>
    </row>
    <row r="571" spans="1:7" x14ac:dyDescent="0.45">
      <c r="A571">
        <v>2020</v>
      </c>
      <c r="B571" t="s">
        <v>21</v>
      </c>
      <c r="C571" t="s">
        <v>22</v>
      </c>
      <c r="D571" t="s">
        <v>15</v>
      </c>
      <c r="E571" t="s">
        <v>18</v>
      </c>
      <c r="F571">
        <v>3</v>
      </c>
      <c r="G571">
        <v>0</v>
      </c>
    </row>
    <row r="572" spans="1:7" x14ac:dyDescent="0.45">
      <c r="A572">
        <v>2020</v>
      </c>
      <c r="B572" t="s">
        <v>23</v>
      </c>
      <c r="C572" t="s">
        <v>24</v>
      </c>
      <c r="E572" t="s">
        <v>10</v>
      </c>
      <c r="F572">
        <v>1</v>
      </c>
      <c r="G572">
        <v>0</v>
      </c>
    </row>
    <row r="573" spans="1:7" x14ac:dyDescent="0.45">
      <c r="A573">
        <v>2020</v>
      </c>
      <c r="B573" t="s">
        <v>23</v>
      </c>
      <c r="C573" t="s">
        <v>24</v>
      </c>
      <c r="E573" t="s">
        <v>16</v>
      </c>
      <c r="F573">
        <v>5</v>
      </c>
      <c r="G573">
        <v>0</v>
      </c>
    </row>
    <row r="574" spans="1:7" x14ac:dyDescent="0.45">
      <c r="A574">
        <v>2020</v>
      </c>
      <c r="B574" t="s">
        <v>23</v>
      </c>
      <c r="C574" t="s">
        <v>24</v>
      </c>
      <c r="E574" t="s">
        <v>17</v>
      </c>
      <c r="F574">
        <v>25</v>
      </c>
      <c r="G574">
        <v>0</v>
      </c>
    </row>
    <row r="575" spans="1:7" x14ac:dyDescent="0.45">
      <c r="A575">
        <v>2020</v>
      </c>
      <c r="B575" t="s">
        <v>23</v>
      </c>
      <c r="C575" t="s">
        <v>24</v>
      </c>
      <c r="E575" t="s">
        <v>18</v>
      </c>
      <c r="F575">
        <v>10</v>
      </c>
      <c r="G575">
        <v>0</v>
      </c>
    </row>
    <row r="576" spans="1:7" x14ac:dyDescent="0.45">
      <c r="A576">
        <v>2020</v>
      </c>
      <c r="B576" t="s">
        <v>23</v>
      </c>
      <c r="C576" t="s">
        <v>24</v>
      </c>
      <c r="D576" t="s">
        <v>25</v>
      </c>
      <c r="E576" t="s">
        <v>16</v>
      </c>
      <c r="F576">
        <v>2</v>
      </c>
      <c r="G576">
        <v>0</v>
      </c>
    </row>
    <row r="577" spans="1:7" x14ac:dyDescent="0.45">
      <c r="A577">
        <v>2020</v>
      </c>
      <c r="B577" t="s">
        <v>23</v>
      </c>
      <c r="C577" t="s">
        <v>24</v>
      </c>
      <c r="D577" t="s">
        <v>25</v>
      </c>
      <c r="E577" t="s">
        <v>17</v>
      </c>
      <c r="F577">
        <v>6</v>
      </c>
      <c r="G577">
        <v>0</v>
      </c>
    </row>
    <row r="578" spans="1:7" x14ac:dyDescent="0.45">
      <c r="A578">
        <v>2020</v>
      </c>
      <c r="B578" t="s">
        <v>23</v>
      </c>
      <c r="C578" t="s">
        <v>24</v>
      </c>
      <c r="D578" t="s">
        <v>25</v>
      </c>
      <c r="E578" t="s">
        <v>18</v>
      </c>
      <c r="F578">
        <v>2</v>
      </c>
      <c r="G578">
        <v>0</v>
      </c>
    </row>
    <row r="579" spans="1:7" x14ac:dyDescent="0.45">
      <c r="A579">
        <v>2020</v>
      </c>
      <c r="B579" t="s">
        <v>23</v>
      </c>
      <c r="C579" t="s">
        <v>24</v>
      </c>
      <c r="D579" t="s">
        <v>26</v>
      </c>
      <c r="E579" t="s">
        <v>16</v>
      </c>
      <c r="F579">
        <v>1</v>
      </c>
      <c r="G579">
        <v>0</v>
      </c>
    </row>
    <row r="580" spans="1:7" x14ac:dyDescent="0.45">
      <c r="A580">
        <v>2020</v>
      </c>
      <c r="B580" t="s">
        <v>23</v>
      </c>
      <c r="C580" t="s">
        <v>24</v>
      </c>
      <c r="D580" t="s">
        <v>26</v>
      </c>
      <c r="E580" t="s">
        <v>17</v>
      </c>
      <c r="F580">
        <v>7</v>
      </c>
      <c r="G580">
        <v>0</v>
      </c>
    </row>
    <row r="581" spans="1:7" x14ac:dyDescent="0.45">
      <c r="A581">
        <v>2020</v>
      </c>
      <c r="B581" t="s">
        <v>23</v>
      </c>
      <c r="C581" t="s">
        <v>24</v>
      </c>
      <c r="D581" t="s">
        <v>26</v>
      </c>
      <c r="E581" t="s">
        <v>18</v>
      </c>
      <c r="F581">
        <v>2</v>
      </c>
      <c r="G581">
        <v>0</v>
      </c>
    </row>
    <row r="582" spans="1:7" x14ac:dyDescent="0.45">
      <c r="A582">
        <v>2020</v>
      </c>
      <c r="B582" t="s">
        <v>23</v>
      </c>
      <c r="C582" t="s">
        <v>24</v>
      </c>
      <c r="D582" t="s">
        <v>27</v>
      </c>
      <c r="E582" t="s">
        <v>16</v>
      </c>
      <c r="F582">
        <v>3</v>
      </c>
      <c r="G582">
        <v>0</v>
      </c>
    </row>
    <row r="583" spans="1:7" x14ac:dyDescent="0.45">
      <c r="A583">
        <v>2020</v>
      </c>
      <c r="B583" t="s">
        <v>23</v>
      </c>
      <c r="C583" t="s">
        <v>24</v>
      </c>
      <c r="D583" t="s">
        <v>27</v>
      </c>
      <c r="E583" t="s">
        <v>17</v>
      </c>
      <c r="F583">
        <v>6</v>
      </c>
      <c r="G583">
        <v>0</v>
      </c>
    </row>
    <row r="584" spans="1:7" x14ac:dyDescent="0.45">
      <c r="A584">
        <v>2020</v>
      </c>
      <c r="B584" t="s">
        <v>23</v>
      </c>
      <c r="C584" t="s">
        <v>24</v>
      </c>
      <c r="D584" t="s">
        <v>27</v>
      </c>
      <c r="E584" t="s">
        <v>18</v>
      </c>
      <c r="F584">
        <v>1</v>
      </c>
      <c r="G584">
        <v>0</v>
      </c>
    </row>
    <row r="585" spans="1:7" x14ac:dyDescent="0.45">
      <c r="A585">
        <v>2020</v>
      </c>
      <c r="B585" t="s">
        <v>23</v>
      </c>
      <c r="C585" t="s">
        <v>24</v>
      </c>
      <c r="D585" t="s">
        <v>28</v>
      </c>
      <c r="E585" t="s">
        <v>10</v>
      </c>
      <c r="F585">
        <v>1</v>
      </c>
      <c r="G585">
        <v>0</v>
      </c>
    </row>
    <row r="586" spans="1:7" x14ac:dyDescent="0.45">
      <c r="A586">
        <v>2020</v>
      </c>
      <c r="B586" t="s">
        <v>23</v>
      </c>
      <c r="C586" t="s">
        <v>24</v>
      </c>
      <c r="D586" t="s">
        <v>28</v>
      </c>
      <c r="E586" t="s">
        <v>16</v>
      </c>
      <c r="F586">
        <v>4</v>
      </c>
      <c r="G586">
        <v>0</v>
      </c>
    </row>
    <row r="587" spans="1:7" x14ac:dyDescent="0.45">
      <c r="A587">
        <v>2020</v>
      </c>
      <c r="B587" t="s">
        <v>23</v>
      </c>
      <c r="C587" t="s">
        <v>24</v>
      </c>
      <c r="D587" t="s">
        <v>28</v>
      </c>
      <c r="E587" t="s">
        <v>17</v>
      </c>
      <c r="F587">
        <v>5</v>
      </c>
      <c r="G587">
        <v>0</v>
      </c>
    </row>
    <row r="588" spans="1:7" x14ac:dyDescent="0.45">
      <c r="A588">
        <v>2020</v>
      </c>
      <c r="B588" t="s">
        <v>23</v>
      </c>
      <c r="C588" t="s">
        <v>24</v>
      </c>
      <c r="D588" t="s">
        <v>29</v>
      </c>
      <c r="E588" t="s">
        <v>10</v>
      </c>
      <c r="F588">
        <v>4</v>
      </c>
      <c r="G588">
        <v>0</v>
      </c>
    </row>
    <row r="589" spans="1:7" x14ac:dyDescent="0.45">
      <c r="A589">
        <v>2020</v>
      </c>
      <c r="B589" t="s">
        <v>23</v>
      </c>
      <c r="C589" t="s">
        <v>24</v>
      </c>
      <c r="D589" t="s">
        <v>29</v>
      </c>
      <c r="E589" t="s">
        <v>16</v>
      </c>
      <c r="F589">
        <v>4</v>
      </c>
      <c r="G589">
        <v>0</v>
      </c>
    </row>
    <row r="590" spans="1:7" x14ac:dyDescent="0.45">
      <c r="A590">
        <v>2020</v>
      </c>
      <c r="B590" t="s">
        <v>23</v>
      </c>
      <c r="C590" t="s">
        <v>24</v>
      </c>
      <c r="D590" t="s">
        <v>29</v>
      </c>
      <c r="E590" t="s">
        <v>17</v>
      </c>
      <c r="F590">
        <v>1</v>
      </c>
      <c r="G590">
        <v>0</v>
      </c>
    </row>
    <row r="591" spans="1:7" x14ac:dyDescent="0.45">
      <c r="A591">
        <v>2020</v>
      </c>
      <c r="B591" t="s">
        <v>23</v>
      </c>
      <c r="C591" t="s">
        <v>24</v>
      </c>
      <c r="D591" t="s">
        <v>29</v>
      </c>
      <c r="E591" t="s">
        <v>18</v>
      </c>
      <c r="F591">
        <v>1</v>
      </c>
      <c r="G591">
        <v>0</v>
      </c>
    </row>
    <row r="592" spans="1:7" x14ac:dyDescent="0.45">
      <c r="A592">
        <v>2020</v>
      </c>
      <c r="B592" t="s">
        <v>23</v>
      </c>
      <c r="C592" t="s">
        <v>24</v>
      </c>
      <c r="D592" t="s">
        <v>9</v>
      </c>
      <c r="E592" t="s">
        <v>10</v>
      </c>
      <c r="F592">
        <v>5</v>
      </c>
      <c r="G592">
        <v>0</v>
      </c>
    </row>
    <row r="593" spans="1:7" x14ac:dyDescent="0.45">
      <c r="A593">
        <v>2020</v>
      </c>
      <c r="B593" t="s">
        <v>23</v>
      </c>
      <c r="C593" t="s">
        <v>24</v>
      </c>
      <c r="D593" t="s">
        <v>9</v>
      </c>
      <c r="E593" t="s">
        <v>16</v>
      </c>
      <c r="F593">
        <v>27</v>
      </c>
      <c r="G593">
        <v>0</v>
      </c>
    </row>
    <row r="594" spans="1:7" x14ac:dyDescent="0.45">
      <c r="A594">
        <v>2020</v>
      </c>
      <c r="B594" t="s">
        <v>23</v>
      </c>
      <c r="C594" t="s">
        <v>24</v>
      </c>
      <c r="D594" t="s">
        <v>9</v>
      </c>
      <c r="E594" t="s">
        <v>17</v>
      </c>
      <c r="F594">
        <v>17</v>
      </c>
      <c r="G594">
        <v>0</v>
      </c>
    </row>
    <row r="595" spans="1:7" x14ac:dyDescent="0.45">
      <c r="A595">
        <v>2020</v>
      </c>
      <c r="B595" t="s">
        <v>23</v>
      </c>
      <c r="C595" t="s">
        <v>24</v>
      </c>
      <c r="D595" t="s">
        <v>9</v>
      </c>
      <c r="E595" t="s">
        <v>18</v>
      </c>
      <c r="F595">
        <v>2</v>
      </c>
      <c r="G595">
        <v>0</v>
      </c>
    </row>
    <row r="596" spans="1:7" x14ac:dyDescent="0.45">
      <c r="A596">
        <v>2020</v>
      </c>
      <c r="B596" t="s">
        <v>23</v>
      </c>
      <c r="C596" t="s">
        <v>24</v>
      </c>
      <c r="D596" t="s">
        <v>11</v>
      </c>
      <c r="E596" t="s">
        <v>10</v>
      </c>
      <c r="F596">
        <v>9</v>
      </c>
      <c r="G596">
        <v>0</v>
      </c>
    </row>
    <row r="597" spans="1:7" x14ac:dyDescent="0.45">
      <c r="A597">
        <v>2020</v>
      </c>
      <c r="B597" t="s">
        <v>23</v>
      </c>
      <c r="C597" t="s">
        <v>24</v>
      </c>
      <c r="D597" t="s">
        <v>11</v>
      </c>
      <c r="E597" t="s">
        <v>16</v>
      </c>
      <c r="F597">
        <v>22</v>
      </c>
      <c r="G597">
        <v>0</v>
      </c>
    </row>
    <row r="598" spans="1:7" x14ac:dyDescent="0.45">
      <c r="A598">
        <v>2020</v>
      </c>
      <c r="B598" t="s">
        <v>23</v>
      </c>
      <c r="C598" t="s">
        <v>24</v>
      </c>
      <c r="D598" t="s">
        <v>11</v>
      </c>
      <c r="E598" t="s">
        <v>17</v>
      </c>
      <c r="F598">
        <v>19</v>
      </c>
      <c r="G598">
        <v>0</v>
      </c>
    </row>
    <row r="599" spans="1:7" x14ac:dyDescent="0.45">
      <c r="A599">
        <v>2020</v>
      </c>
      <c r="B599" t="s">
        <v>23</v>
      </c>
      <c r="C599" t="s">
        <v>24</v>
      </c>
      <c r="D599" t="s">
        <v>11</v>
      </c>
      <c r="E599" t="s">
        <v>18</v>
      </c>
      <c r="F599">
        <v>1</v>
      </c>
      <c r="G599">
        <v>0</v>
      </c>
    </row>
    <row r="600" spans="1:7" x14ac:dyDescent="0.45">
      <c r="A600">
        <v>2020</v>
      </c>
      <c r="B600" t="s">
        <v>23</v>
      </c>
      <c r="C600" t="s">
        <v>24</v>
      </c>
      <c r="D600" t="s">
        <v>12</v>
      </c>
      <c r="E600" t="s">
        <v>10</v>
      </c>
      <c r="F600">
        <v>5</v>
      </c>
      <c r="G600">
        <v>0</v>
      </c>
    </row>
    <row r="601" spans="1:7" x14ac:dyDescent="0.45">
      <c r="A601">
        <v>2020</v>
      </c>
      <c r="B601" t="s">
        <v>23</v>
      </c>
      <c r="C601" t="s">
        <v>24</v>
      </c>
      <c r="D601" t="s">
        <v>12</v>
      </c>
      <c r="E601" t="s">
        <v>16</v>
      </c>
      <c r="F601">
        <v>25</v>
      </c>
      <c r="G601">
        <v>0</v>
      </c>
    </row>
    <row r="602" spans="1:7" x14ac:dyDescent="0.45">
      <c r="A602">
        <v>2020</v>
      </c>
      <c r="B602" t="s">
        <v>23</v>
      </c>
      <c r="C602" t="s">
        <v>24</v>
      </c>
      <c r="D602" t="s">
        <v>12</v>
      </c>
      <c r="E602" t="s">
        <v>17</v>
      </c>
      <c r="F602">
        <v>19</v>
      </c>
      <c r="G602">
        <v>0</v>
      </c>
    </row>
    <row r="603" spans="1:7" x14ac:dyDescent="0.45">
      <c r="A603">
        <v>2020</v>
      </c>
      <c r="B603" t="s">
        <v>23</v>
      </c>
      <c r="C603" t="s">
        <v>24</v>
      </c>
      <c r="D603" t="s">
        <v>12</v>
      </c>
      <c r="E603" t="s">
        <v>18</v>
      </c>
      <c r="F603">
        <v>2</v>
      </c>
      <c r="G603">
        <v>0</v>
      </c>
    </row>
    <row r="604" spans="1:7" x14ac:dyDescent="0.45">
      <c r="A604">
        <v>2020</v>
      </c>
      <c r="B604" t="s">
        <v>23</v>
      </c>
      <c r="C604" t="s">
        <v>24</v>
      </c>
      <c r="D604" t="s">
        <v>13</v>
      </c>
      <c r="E604" t="s">
        <v>10</v>
      </c>
      <c r="F604">
        <v>4</v>
      </c>
      <c r="G604">
        <v>0</v>
      </c>
    </row>
    <row r="605" spans="1:7" x14ac:dyDescent="0.45">
      <c r="A605">
        <v>2020</v>
      </c>
      <c r="B605" t="s">
        <v>23</v>
      </c>
      <c r="C605" t="s">
        <v>24</v>
      </c>
      <c r="D605" t="s">
        <v>13</v>
      </c>
      <c r="E605" t="s">
        <v>16</v>
      </c>
      <c r="F605">
        <v>26</v>
      </c>
      <c r="G605">
        <v>0</v>
      </c>
    </row>
    <row r="606" spans="1:7" x14ac:dyDescent="0.45">
      <c r="A606">
        <v>2020</v>
      </c>
      <c r="B606" t="s">
        <v>23</v>
      </c>
      <c r="C606" t="s">
        <v>24</v>
      </c>
      <c r="D606" t="s">
        <v>13</v>
      </c>
      <c r="E606" t="s">
        <v>17</v>
      </c>
      <c r="F606">
        <v>20</v>
      </c>
      <c r="G606">
        <v>0</v>
      </c>
    </row>
    <row r="607" spans="1:7" x14ac:dyDescent="0.45">
      <c r="A607">
        <v>2020</v>
      </c>
      <c r="B607" t="s">
        <v>23</v>
      </c>
      <c r="C607" t="s">
        <v>24</v>
      </c>
      <c r="D607" t="s">
        <v>13</v>
      </c>
      <c r="E607" t="s">
        <v>18</v>
      </c>
      <c r="F607">
        <v>1</v>
      </c>
      <c r="G607">
        <v>0</v>
      </c>
    </row>
    <row r="608" spans="1:7" x14ac:dyDescent="0.45">
      <c r="A608">
        <v>2020</v>
      </c>
      <c r="B608" t="s">
        <v>23</v>
      </c>
      <c r="C608" t="s">
        <v>24</v>
      </c>
      <c r="D608" t="s">
        <v>14</v>
      </c>
      <c r="E608" t="s">
        <v>10</v>
      </c>
      <c r="F608">
        <v>12</v>
      </c>
      <c r="G608">
        <v>0</v>
      </c>
    </row>
    <row r="609" spans="1:7" x14ac:dyDescent="0.45">
      <c r="A609">
        <v>2020</v>
      </c>
      <c r="B609" t="s">
        <v>23</v>
      </c>
      <c r="C609" t="s">
        <v>24</v>
      </c>
      <c r="D609" t="s">
        <v>14</v>
      </c>
      <c r="E609" t="s">
        <v>16</v>
      </c>
      <c r="F609">
        <v>14</v>
      </c>
      <c r="G609">
        <v>0</v>
      </c>
    </row>
    <row r="610" spans="1:7" x14ac:dyDescent="0.45">
      <c r="A610">
        <v>2020</v>
      </c>
      <c r="B610" t="s">
        <v>23</v>
      </c>
      <c r="C610" t="s">
        <v>24</v>
      </c>
      <c r="D610" t="s">
        <v>14</v>
      </c>
      <c r="E610" t="s">
        <v>17</v>
      </c>
      <c r="F610">
        <v>24</v>
      </c>
      <c r="G610">
        <v>0</v>
      </c>
    </row>
    <row r="611" spans="1:7" x14ac:dyDescent="0.45">
      <c r="A611">
        <v>2020</v>
      </c>
      <c r="B611" t="s">
        <v>23</v>
      </c>
      <c r="C611" t="s">
        <v>24</v>
      </c>
      <c r="D611" t="s">
        <v>14</v>
      </c>
      <c r="E611" t="s">
        <v>18</v>
      </c>
      <c r="F611">
        <v>1</v>
      </c>
      <c r="G611">
        <v>0</v>
      </c>
    </row>
    <row r="612" spans="1:7" x14ac:dyDescent="0.45">
      <c r="A612">
        <v>2020</v>
      </c>
      <c r="B612" t="s">
        <v>23</v>
      </c>
      <c r="C612" t="s">
        <v>24</v>
      </c>
      <c r="D612" t="s">
        <v>15</v>
      </c>
      <c r="E612" t="s">
        <v>10</v>
      </c>
      <c r="F612">
        <v>8</v>
      </c>
      <c r="G612">
        <v>0</v>
      </c>
    </row>
    <row r="613" spans="1:7" x14ac:dyDescent="0.45">
      <c r="A613">
        <v>2020</v>
      </c>
      <c r="B613" t="s">
        <v>23</v>
      </c>
      <c r="C613" t="s">
        <v>24</v>
      </c>
      <c r="D613" t="s">
        <v>15</v>
      </c>
      <c r="E613" t="s">
        <v>16</v>
      </c>
      <c r="F613">
        <v>10</v>
      </c>
      <c r="G613">
        <v>0</v>
      </c>
    </row>
    <row r="614" spans="1:7" x14ac:dyDescent="0.45">
      <c r="A614">
        <v>2020</v>
      </c>
      <c r="B614" t="s">
        <v>23</v>
      </c>
      <c r="C614" t="s">
        <v>24</v>
      </c>
      <c r="D614" t="s">
        <v>15</v>
      </c>
      <c r="E614" t="s">
        <v>17</v>
      </c>
      <c r="F614">
        <v>32</v>
      </c>
      <c r="G614">
        <v>0</v>
      </c>
    </row>
    <row r="615" spans="1:7" x14ac:dyDescent="0.45">
      <c r="A615">
        <v>2020</v>
      </c>
      <c r="B615" t="s">
        <v>23</v>
      </c>
      <c r="C615" t="s">
        <v>24</v>
      </c>
      <c r="D615" t="s">
        <v>15</v>
      </c>
      <c r="E615" t="s">
        <v>18</v>
      </c>
      <c r="F615">
        <v>1</v>
      </c>
      <c r="G615">
        <v>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8"/>
  <sheetViews>
    <sheetView zoomScaleNormal="100" workbookViewId="0">
      <selection sqref="A1:F1"/>
    </sheetView>
  </sheetViews>
  <sheetFormatPr defaultRowHeight="14.25" x14ac:dyDescent="0.45"/>
  <cols>
    <col min="9" max="9" width="12.06640625" customWidth="1"/>
    <col min="10" max="10" width="14.73046875" customWidth="1"/>
    <col min="11" max="13" width="6.3984375" customWidth="1"/>
    <col min="14" max="14" width="10.19921875" bestFit="1" customWidth="1"/>
    <col min="18" max="18" width="19.9296875" bestFit="1" customWidth="1"/>
    <col min="19" max="22" width="7.6640625" customWidth="1"/>
    <col min="23" max="23" width="13.59765625" customWidth="1"/>
    <col min="24" max="24" width="12.19921875" customWidth="1"/>
    <col min="25" max="28" width="9" customWidth="1"/>
    <col min="29" max="29" width="14.33203125" customWidth="1"/>
    <col min="30" max="30" width="12.1328125" customWidth="1"/>
  </cols>
  <sheetData>
    <row r="1" spans="1:30" x14ac:dyDescent="0.45">
      <c r="A1" s="6" t="s">
        <v>130</v>
      </c>
      <c r="B1" s="6"/>
      <c r="C1" s="6"/>
      <c r="D1" s="6"/>
      <c r="E1" s="6"/>
      <c r="F1" s="6"/>
      <c r="I1" s="6" t="s">
        <v>129</v>
      </c>
      <c r="J1" s="6"/>
      <c r="K1" s="6"/>
      <c r="L1" s="6"/>
      <c r="M1" s="6"/>
      <c r="N1" s="6"/>
      <c r="S1" t="s">
        <v>10</v>
      </c>
      <c r="T1" t="s">
        <v>16</v>
      </c>
      <c r="U1" t="s">
        <v>17</v>
      </c>
      <c r="V1" t="s">
        <v>18</v>
      </c>
    </row>
    <row r="2" spans="1:30" ht="14.65" thickBot="1" x14ac:dyDescent="0.5">
      <c r="A2" s="1" t="s">
        <v>0</v>
      </c>
      <c r="B2" s="3">
        <v>2019</v>
      </c>
      <c r="I2" s="1" t="s">
        <v>0</v>
      </c>
      <c r="J2" s="3">
        <v>2019</v>
      </c>
    </row>
    <row r="3" spans="1:30" ht="14.65" thickTop="1" x14ac:dyDescent="0.45">
      <c r="Q3" s="7"/>
      <c r="R3" s="7"/>
      <c r="S3" s="8" t="s">
        <v>130</v>
      </c>
      <c r="T3" s="8"/>
      <c r="U3" s="8"/>
      <c r="V3" s="8"/>
      <c r="W3" s="8"/>
      <c r="X3" s="8"/>
      <c r="Y3" s="8" t="s">
        <v>137</v>
      </c>
      <c r="Z3" s="8"/>
      <c r="AA3" s="8"/>
      <c r="AB3" s="8"/>
      <c r="AC3" s="8"/>
      <c r="AD3" s="8"/>
    </row>
    <row r="4" spans="1:30" ht="14.65" thickBot="1" x14ac:dyDescent="0.5">
      <c r="A4" s="1" t="s">
        <v>128</v>
      </c>
      <c r="B4" s="1" t="s">
        <v>34</v>
      </c>
      <c r="I4" s="1" t="s">
        <v>30</v>
      </c>
      <c r="J4" s="1" t="s">
        <v>34</v>
      </c>
      <c r="Q4" s="15"/>
      <c r="R4" s="9" t="s">
        <v>3</v>
      </c>
      <c r="S4" s="10" t="s">
        <v>131</v>
      </c>
      <c r="T4" s="11" t="s">
        <v>132</v>
      </c>
      <c r="U4" s="12" t="s">
        <v>133</v>
      </c>
      <c r="V4" s="13" t="s">
        <v>134</v>
      </c>
      <c r="W4" s="14" t="s">
        <v>135</v>
      </c>
      <c r="X4" s="14" t="s">
        <v>136</v>
      </c>
      <c r="Y4" s="10" t="s">
        <v>131</v>
      </c>
      <c r="Z4" s="11" t="s">
        <v>132</v>
      </c>
      <c r="AA4" s="12" t="s">
        <v>133</v>
      </c>
      <c r="AB4" s="13" t="s">
        <v>134</v>
      </c>
      <c r="AC4" s="14" t="s">
        <v>135</v>
      </c>
      <c r="AD4" s="14" t="s">
        <v>136</v>
      </c>
    </row>
    <row r="5" spans="1:30" ht="14.65" thickTop="1" x14ac:dyDescent="0.45">
      <c r="A5" s="1" t="s">
        <v>31</v>
      </c>
      <c r="B5" t="s">
        <v>10</v>
      </c>
      <c r="C5" t="s">
        <v>16</v>
      </c>
      <c r="D5" t="s">
        <v>17</v>
      </c>
      <c r="E5" t="s">
        <v>18</v>
      </c>
      <c r="F5" t="s">
        <v>33</v>
      </c>
      <c r="I5" s="1" t="s">
        <v>31</v>
      </c>
      <c r="J5" t="s">
        <v>10</v>
      </c>
      <c r="K5" t="s">
        <v>16</v>
      </c>
      <c r="L5" t="s">
        <v>17</v>
      </c>
      <c r="M5" t="s">
        <v>18</v>
      </c>
      <c r="N5" t="s">
        <v>33</v>
      </c>
      <c r="Q5" t="s">
        <v>25</v>
      </c>
      <c r="R5" t="str">
        <f>VLOOKUP(Q5,Table_lkpAccreditationTerms[[C]:[S]],3,FALSE)</f>
        <v>Planning and Prep</v>
      </c>
      <c r="S5">
        <f>GETPIVOTDATA("NumInYear",Pivot_Standards_Performance_NumInYear,"Standard",$Q5,"Result",S$1)</f>
        <v>5</v>
      </c>
      <c r="T5">
        <f>GETPIVOTDATA("NumInYear",Pivot_Standards_Performance_NumInYear,"Standard",$Q5,"Result",T$1)</f>
        <v>4</v>
      </c>
      <c r="U5">
        <f>GETPIVOTDATA("NumInYear",Pivot_Standards_Performance_NumInYear,"Standard",$Q5,"Result",U$1)</f>
        <v>12</v>
      </c>
      <c r="V5">
        <f>GETPIVOTDATA("NumInYear",Pivot_Standards_Performance_NumInYear,"Standard",$Q5,"Result",V$1)</f>
        <v>17</v>
      </c>
      <c r="W5">
        <f>SUM(S5:V5)</f>
        <v>38</v>
      </c>
      <c r="X5">
        <f>SUM(T5:V5)</f>
        <v>33</v>
      </c>
      <c r="Y5">
        <f>GETPIVOTDATA("Num",Pivot_Standards_Performance_Num,"Standard",$Q5,"Result",S$1)</f>
        <v>5</v>
      </c>
      <c r="Z5">
        <f>GETPIVOTDATA("Num",Pivot_Standards_Performance_Num,"Standard",$Q5,"Result",T$1)</f>
        <v>4</v>
      </c>
      <c r="AA5">
        <f>GETPIVOTDATA("Num",Pivot_Standards_Performance_Num,"Standard",$Q5,"Result",U$1)</f>
        <v>12</v>
      </c>
      <c r="AB5">
        <f>GETPIVOTDATA("Num",Pivot_Standards_Performance_Num,"Standard",$Q5,"Result",V$1)</f>
        <v>17</v>
      </c>
      <c r="AC5">
        <f>SUM(Y5:AB5)</f>
        <v>38</v>
      </c>
      <c r="AD5">
        <f>SUM(Z5:AB5)</f>
        <v>33</v>
      </c>
    </row>
    <row r="6" spans="1:30" x14ac:dyDescent="0.45">
      <c r="A6" s="3" t="s">
        <v>25</v>
      </c>
      <c r="B6" s="2">
        <v>5</v>
      </c>
      <c r="C6" s="2">
        <v>4</v>
      </c>
      <c r="D6" s="2">
        <v>12</v>
      </c>
      <c r="E6" s="2">
        <v>17</v>
      </c>
      <c r="F6" s="2">
        <v>38</v>
      </c>
      <c r="I6" s="3" t="s">
        <v>25</v>
      </c>
      <c r="J6" s="2">
        <v>5</v>
      </c>
      <c r="K6" s="2">
        <v>4</v>
      </c>
      <c r="L6" s="2">
        <v>12</v>
      </c>
      <c r="M6" s="2">
        <v>17</v>
      </c>
      <c r="N6" s="2">
        <v>38</v>
      </c>
      <c r="Q6" t="s">
        <v>26</v>
      </c>
      <c r="R6" t="str">
        <f>VLOOKUP(Q6,Table_lkpAccreditationTerms[[C]:[S]],3,FALSE)</f>
        <v>Classroom Management</v>
      </c>
      <c r="S6">
        <f>GETPIVOTDATA("NumInYear",Pivot_Standards_Performance_NumInYear,"Standard",$Q6,"Result",S$1)</f>
        <v>2</v>
      </c>
      <c r="T6">
        <f>GETPIVOTDATA("NumInYear",Pivot_Standards_Performance_NumInYear,"Standard",$Q6,"Result",T$1)</f>
        <v>5</v>
      </c>
      <c r="U6">
        <f>GETPIVOTDATA("NumInYear",Pivot_Standards_Performance_NumInYear,"Standard",$Q6,"Result",U$1)</f>
        <v>16</v>
      </c>
      <c r="V6">
        <f>GETPIVOTDATA("NumInYear",Pivot_Standards_Performance_NumInYear,"Standard",$Q6,"Result",V$1)</f>
        <v>15</v>
      </c>
      <c r="W6">
        <f t="shared" ref="W6:W16" si="0">SUM(S6:V6)</f>
        <v>38</v>
      </c>
      <c r="X6">
        <f t="shared" ref="X6:X16" si="1">SUM(T6:V6)</f>
        <v>36</v>
      </c>
      <c r="Y6">
        <f>GETPIVOTDATA("Num",Pivot_Standards_Performance_Num,"Standard",$Q6,"Result",S$1)</f>
        <v>2</v>
      </c>
      <c r="Z6">
        <f>GETPIVOTDATA("Num",Pivot_Standards_Performance_Num,"Standard",$Q6,"Result",T$1)</f>
        <v>5</v>
      </c>
      <c r="AA6">
        <f>GETPIVOTDATA("Num",Pivot_Standards_Performance_Num,"Standard",$Q6,"Result",U$1)</f>
        <v>16</v>
      </c>
      <c r="AB6">
        <f>GETPIVOTDATA("Num",Pivot_Standards_Performance_Num,"Standard",$Q6,"Result",V$1)</f>
        <v>15</v>
      </c>
      <c r="AC6">
        <f t="shared" ref="AC6:AC16" si="2">SUM(Y6:AB6)</f>
        <v>38</v>
      </c>
      <c r="AD6">
        <f t="shared" ref="AD6:AD16" si="3">SUM(Z6:AB6)</f>
        <v>36</v>
      </c>
    </row>
    <row r="7" spans="1:30" x14ac:dyDescent="0.45">
      <c r="A7" s="3" t="s">
        <v>26</v>
      </c>
      <c r="B7" s="2">
        <v>2</v>
      </c>
      <c r="C7" s="2">
        <v>5</v>
      </c>
      <c r="D7" s="2">
        <v>16</v>
      </c>
      <c r="E7" s="2">
        <v>15</v>
      </c>
      <c r="F7" s="2">
        <v>38</v>
      </c>
      <c r="I7" s="3" t="s">
        <v>26</v>
      </c>
      <c r="J7" s="2">
        <v>2</v>
      </c>
      <c r="K7" s="2">
        <v>5</v>
      </c>
      <c r="L7" s="2">
        <v>16</v>
      </c>
      <c r="M7" s="2">
        <v>15</v>
      </c>
      <c r="N7" s="2">
        <v>38</v>
      </c>
      <c r="Q7" t="s">
        <v>27</v>
      </c>
      <c r="R7" t="str">
        <f>VLOOKUP(Q7,Table_lkpAccreditationTerms[[C]:[S]],3,FALSE)</f>
        <v>Teaching and learning</v>
      </c>
      <c r="S7">
        <f>GETPIVOTDATA("NumInYear",Pivot_Standards_Performance_NumInYear,"Standard",$Q7,"Result",S$1)</f>
        <v>3</v>
      </c>
      <c r="T7">
        <f>GETPIVOTDATA("NumInYear",Pivot_Standards_Performance_NumInYear,"Standard",$Q7,"Result",T$1)</f>
        <v>8</v>
      </c>
      <c r="U7">
        <f>GETPIVOTDATA("NumInYear",Pivot_Standards_Performance_NumInYear,"Standard",$Q7,"Result",U$1)</f>
        <v>23</v>
      </c>
      <c r="V7">
        <f>GETPIVOTDATA("NumInYear",Pivot_Standards_Performance_NumInYear,"Standard",$Q7,"Result",V$1)</f>
        <v>4</v>
      </c>
      <c r="W7">
        <f t="shared" si="0"/>
        <v>38</v>
      </c>
      <c r="X7">
        <f t="shared" si="1"/>
        <v>35</v>
      </c>
      <c r="Y7">
        <f>GETPIVOTDATA("Num",Pivot_Standards_Performance_Num,"Standard",$Q7,"Result",S$1)</f>
        <v>3</v>
      </c>
      <c r="Z7">
        <f>GETPIVOTDATA("Num",Pivot_Standards_Performance_Num,"Standard",$Q7,"Result",T$1)</f>
        <v>8</v>
      </c>
      <c r="AA7">
        <f>GETPIVOTDATA("Num",Pivot_Standards_Performance_Num,"Standard",$Q7,"Result",U$1)</f>
        <v>23</v>
      </c>
      <c r="AB7">
        <f>GETPIVOTDATA("Num",Pivot_Standards_Performance_Num,"Standard",$Q7,"Result",V$1)</f>
        <v>4</v>
      </c>
      <c r="AC7">
        <f t="shared" si="2"/>
        <v>38</v>
      </c>
      <c r="AD7">
        <f t="shared" si="3"/>
        <v>35</v>
      </c>
    </row>
    <row r="8" spans="1:30" x14ac:dyDescent="0.45">
      <c r="A8" s="3" t="s">
        <v>27</v>
      </c>
      <c r="B8" s="2">
        <v>3</v>
      </c>
      <c r="C8" s="2">
        <v>8</v>
      </c>
      <c r="D8" s="2">
        <v>23</v>
      </c>
      <c r="E8" s="2">
        <v>4</v>
      </c>
      <c r="F8" s="2">
        <v>38</v>
      </c>
      <c r="I8" s="3" t="s">
        <v>27</v>
      </c>
      <c r="J8" s="2">
        <v>3</v>
      </c>
      <c r="K8" s="2">
        <v>8</v>
      </c>
      <c r="L8" s="2">
        <v>23</v>
      </c>
      <c r="M8" s="2">
        <v>4</v>
      </c>
      <c r="N8" s="2">
        <v>38</v>
      </c>
      <c r="Q8" t="s">
        <v>28</v>
      </c>
      <c r="R8" t="str">
        <f>VLOOKUP(Q8,Table_lkpAccreditationTerms[[C]:[S]],3,FALSE)</f>
        <v>Student assessment</v>
      </c>
      <c r="S8">
        <f>GETPIVOTDATA("NumInYear",Pivot_Standards_Performance_NumInYear,"Standard",$Q8,"Result",S$1)</f>
        <v>5</v>
      </c>
      <c r="T8">
        <f>GETPIVOTDATA("NumInYear",Pivot_Standards_Performance_NumInYear,"Standard",$Q8,"Result",T$1)</f>
        <v>10</v>
      </c>
      <c r="U8">
        <f>GETPIVOTDATA("NumInYear",Pivot_Standards_Performance_NumInYear,"Standard",$Q8,"Result",U$1)</f>
        <v>16</v>
      </c>
      <c r="V8">
        <f>GETPIVOTDATA("NumInYear",Pivot_Standards_Performance_NumInYear,"Standard",$Q8,"Result",V$1)</f>
        <v>7</v>
      </c>
      <c r="W8">
        <f t="shared" si="0"/>
        <v>38</v>
      </c>
      <c r="X8">
        <f t="shared" si="1"/>
        <v>33</v>
      </c>
      <c r="Y8">
        <f>GETPIVOTDATA("Num",Pivot_Standards_Performance_Num,"Standard",$Q8,"Result",S$1)</f>
        <v>5</v>
      </c>
      <c r="Z8">
        <f>GETPIVOTDATA("Num",Pivot_Standards_Performance_Num,"Standard",$Q8,"Result",T$1)</f>
        <v>10</v>
      </c>
      <c r="AA8">
        <f>GETPIVOTDATA("Num",Pivot_Standards_Performance_Num,"Standard",$Q8,"Result",U$1)</f>
        <v>16</v>
      </c>
      <c r="AB8">
        <f>GETPIVOTDATA("Num",Pivot_Standards_Performance_Num,"Standard",$Q8,"Result",V$1)</f>
        <v>7</v>
      </c>
      <c r="AC8">
        <f t="shared" si="2"/>
        <v>38</v>
      </c>
      <c r="AD8">
        <f t="shared" si="3"/>
        <v>33</v>
      </c>
    </row>
    <row r="9" spans="1:30" x14ac:dyDescent="0.45">
      <c r="A9" s="3" t="s">
        <v>28</v>
      </c>
      <c r="B9" s="2">
        <v>5</v>
      </c>
      <c r="C9" s="2">
        <v>10</v>
      </c>
      <c r="D9" s="2">
        <v>16</v>
      </c>
      <c r="E9" s="2">
        <v>7</v>
      </c>
      <c r="F9" s="2">
        <v>38</v>
      </c>
      <c r="I9" s="3" t="s">
        <v>28</v>
      </c>
      <c r="J9" s="2">
        <v>5</v>
      </c>
      <c r="K9" s="2">
        <v>10</v>
      </c>
      <c r="L9" s="2">
        <v>16</v>
      </c>
      <c r="M9" s="2">
        <v>7</v>
      </c>
      <c r="N9" s="2">
        <v>38</v>
      </c>
      <c r="Q9" t="s">
        <v>29</v>
      </c>
      <c r="R9" t="str">
        <f>VLOOKUP(Q9,Table_lkpAccreditationTerms[[C]:[S]],3,FALSE)</f>
        <v>Evaluation and PD</v>
      </c>
      <c r="S9">
        <f>GETPIVOTDATA("NumInYear",Pivot_Standards_Performance_NumInYear,"Standard",$Q9,"Result",S$1)</f>
        <v>14</v>
      </c>
      <c r="T9">
        <f>GETPIVOTDATA("NumInYear",Pivot_Standards_Performance_NumInYear,"Standard",$Q9,"Result",T$1)</f>
        <v>10</v>
      </c>
      <c r="U9">
        <f>GETPIVOTDATA("NumInYear",Pivot_Standards_Performance_NumInYear,"Standard",$Q9,"Result",U$1)</f>
        <v>6</v>
      </c>
      <c r="V9">
        <f>GETPIVOTDATA("NumInYear",Pivot_Standards_Performance_NumInYear,"Standard",$Q9,"Result",V$1)</f>
        <v>8</v>
      </c>
      <c r="W9">
        <f t="shared" si="0"/>
        <v>38</v>
      </c>
      <c r="X9">
        <f t="shared" si="1"/>
        <v>24</v>
      </c>
      <c r="Y9">
        <f>GETPIVOTDATA("Num",Pivot_Standards_Performance_Num,"Standard",$Q9,"Result",S$1)</f>
        <v>14</v>
      </c>
      <c r="Z9">
        <f>GETPIVOTDATA("Num",Pivot_Standards_Performance_Num,"Standard",$Q9,"Result",T$1)</f>
        <v>10</v>
      </c>
      <c r="AA9">
        <f>GETPIVOTDATA("Num",Pivot_Standards_Performance_Num,"Standard",$Q9,"Result",U$1)</f>
        <v>6</v>
      </c>
      <c r="AB9">
        <f>GETPIVOTDATA("Num",Pivot_Standards_Performance_Num,"Standard",$Q9,"Result",V$1)</f>
        <v>8</v>
      </c>
      <c r="AC9">
        <f t="shared" si="2"/>
        <v>38</v>
      </c>
      <c r="AD9">
        <f t="shared" si="3"/>
        <v>24</v>
      </c>
    </row>
    <row r="10" spans="1:30" x14ac:dyDescent="0.45">
      <c r="A10" s="3" t="s">
        <v>29</v>
      </c>
      <c r="B10" s="2">
        <v>14</v>
      </c>
      <c r="C10" s="2">
        <v>10</v>
      </c>
      <c r="D10" s="2">
        <v>6</v>
      </c>
      <c r="E10" s="2">
        <v>8</v>
      </c>
      <c r="F10" s="2">
        <v>38</v>
      </c>
      <c r="I10" s="3" t="s">
        <v>29</v>
      </c>
      <c r="J10" s="2">
        <v>14</v>
      </c>
      <c r="K10" s="2">
        <v>10</v>
      </c>
      <c r="L10" s="2">
        <v>6</v>
      </c>
      <c r="M10" s="2">
        <v>8</v>
      </c>
      <c r="N10" s="2">
        <v>38</v>
      </c>
      <c r="Q10" t="s">
        <v>9</v>
      </c>
      <c r="R10" t="str">
        <f>VLOOKUP(Q10,Table_lkpAccreditationTerms[[C]:[S]],3,FALSE)</f>
        <v>Leadership</v>
      </c>
      <c r="S10">
        <f>GETPIVOTDATA("NumInYear",Pivot_Standards_Performance_NumInYear,"Standard",$Q10,"Result",S$1)</f>
        <v>12</v>
      </c>
      <c r="T10">
        <f>GETPIVOTDATA("NumInYear",Pivot_Standards_Performance_NumInYear,"Standard",$Q10,"Result",T$1)</f>
        <v>5</v>
      </c>
      <c r="U10">
        <f>GETPIVOTDATA("NumInYear",Pivot_Standards_Performance_NumInYear,"Standard",$Q10,"Result",U$1)</f>
        <v>12</v>
      </c>
      <c r="V10">
        <f>GETPIVOTDATA("NumInYear",Pivot_Standards_Performance_NumInYear,"Standard",$Q10,"Result",V$1)</f>
        <v>9</v>
      </c>
      <c r="W10">
        <f t="shared" si="0"/>
        <v>38</v>
      </c>
      <c r="X10">
        <f t="shared" si="1"/>
        <v>26</v>
      </c>
      <c r="Y10">
        <f>GETPIVOTDATA("Num",Pivot_Standards_Performance_Num,"Standard",$Q10,"Result",S$1)</f>
        <v>30</v>
      </c>
      <c r="Z10">
        <f>GETPIVOTDATA("Num",Pivot_Standards_Performance_Num,"Standard",$Q10,"Result",T$1)</f>
        <v>82</v>
      </c>
      <c r="AA10">
        <f>GETPIVOTDATA("Num",Pivot_Standards_Performance_Num,"Standard",$Q10,"Result",U$1)</f>
        <v>52</v>
      </c>
      <c r="AB10">
        <f>GETPIVOTDATA("Num",Pivot_Standards_Performance_Num,"Standard",$Q10,"Result",V$1)</f>
        <v>13</v>
      </c>
      <c r="AC10">
        <f t="shared" si="2"/>
        <v>177</v>
      </c>
      <c r="AD10">
        <f t="shared" si="3"/>
        <v>147</v>
      </c>
    </row>
    <row r="11" spans="1:30" x14ac:dyDescent="0.45">
      <c r="A11" s="3" t="s">
        <v>9</v>
      </c>
      <c r="B11" s="2">
        <v>12</v>
      </c>
      <c r="C11" s="2">
        <v>5</v>
      </c>
      <c r="D11" s="2">
        <v>12</v>
      </c>
      <c r="E11" s="2">
        <v>9</v>
      </c>
      <c r="F11" s="2">
        <v>38</v>
      </c>
      <c r="I11" s="3" t="s">
        <v>9</v>
      </c>
      <c r="J11" s="2">
        <v>30</v>
      </c>
      <c r="K11" s="2">
        <v>82</v>
      </c>
      <c r="L11" s="2">
        <v>52</v>
      </c>
      <c r="M11" s="2">
        <v>13</v>
      </c>
      <c r="N11" s="2">
        <v>177</v>
      </c>
      <c r="Q11" t="s">
        <v>11</v>
      </c>
      <c r="R11" t="str">
        <f>VLOOKUP(Q11,Table_lkpAccreditationTerms[[C]:[S]],3,FALSE)</f>
        <v>Teacher Performance</v>
      </c>
      <c r="S11">
        <f>GETPIVOTDATA("NumInYear",Pivot_Standards_Performance_NumInYear,"Standard",$Q11,"Result",S$1)</f>
        <v>22</v>
      </c>
      <c r="T11">
        <f>GETPIVOTDATA("NumInYear",Pivot_Standards_Performance_NumInYear,"Standard",$Q11,"Result",T$1)</f>
        <v>6</v>
      </c>
      <c r="U11">
        <f>GETPIVOTDATA("NumInYear",Pivot_Standards_Performance_NumInYear,"Standard",$Q11,"Result",U$1)</f>
        <v>6</v>
      </c>
      <c r="V11">
        <f>GETPIVOTDATA("NumInYear",Pivot_Standards_Performance_NumInYear,"Standard",$Q11,"Result",V$1)</f>
        <v>4</v>
      </c>
      <c r="W11">
        <f t="shared" si="0"/>
        <v>38</v>
      </c>
      <c r="X11">
        <f t="shared" si="1"/>
        <v>16</v>
      </c>
      <c r="Y11">
        <f>GETPIVOTDATA("Num",Pivot_Standards_Performance_Num,"Standard",$Q11,"Result",S$1)</f>
        <v>38</v>
      </c>
      <c r="Z11">
        <f>GETPIVOTDATA("Num",Pivot_Standards_Performance_Num,"Standard",$Q11,"Result",T$1)</f>
        <v>78</v>
      </c>
      <c r="AA11">
        <f>GETPIVOTDATA("Num",Pivot_Standards_Performance_Num,"Standard",$Q11,"Result",U$1)</f>
        <v>55</v>
      </c>
      <c r="AB11">
        <f>GETPIVOTDATA("Num",Pivot_Standards_Performance_Num,"Standard",$Q11,"Result",V$1)</f>
        <v>6</v>
      </c>
      <c r="AC11">
        <f t="shared" si="2"/>
        <v>177</v>
      </c>
      <c r="AD11">
        <f t="shared" si="3"/>
        <v>139</v>
      </c>
    </row>
    <row r="12" spans="1:30" x14ac:dyDescent="0.45">
      <c r="A12" s="3" t="s">
        <v>11</v>
      </c>
      <c r="B12" s="2">
        <v>22</v>
      </c>
      <c r="C12" s="2">
        <v>6</v>
      </c>
      <c r="D12" s="2">
        <v>6</v>
      </c>
      <c r="E12" s="2">
        <v>4</v>
      </c>
      <c r="F12" s="2">
        <v>38</v>
      </c>
      <c r="I12" s="3" t="s">
        <v>11</v>
      </c>
      <c r="J12" s="2">
        <v>38</v>
      </c>
      <c r="K12" s="2">
        <v>78</v>
      </c>
      <c r="L12" s="2">
        <v>55</v>
      </c>
      <c r="M12" s="2">
        <v>6</v>
      </c>
      <c r="N12" s="2">
        <v>177</v>
      </c>
      <c r="Q12" t="s">
        <v>12</v>
      </c>
      <c r="R12" t="str">
        <f>VLOOKUP(Q12,Table_lkpAccreditationTerms[[C]:[S]],3,FALSE)</f>
        <v>Data Management</v>
      </c>
      <c r="S12">
        <f>GETPIVOTDATA("NumInYear",Pivot_Standards_Performance_NumInYear,"Standard",$Q12,"Result",S$1)</f>
        <v>11</v>
      </c>
      <c r="T12">
        <f>GETPIVOTDATA("NumInYear",Pivot_Standards_Performance_NumInYear,"Standard",$Q12,"Result",T$1)</f>
        <v>13</v>
      </c>
      <c r="U12">
        <f>GETPIVOTDATA("NumInYear",Pivot_Standards_Performance_NumInYear,"Standard",$Q12,"Result",U$1)</f>
        <v>10</v>
      </c>
      <c r="V12">
        <f>GETPIVOTDATA("NumInYear",Pivot_Standards_Performance_NumInYear,"Standard",$Q12,"Result",V$1)</f>
        <v>4</v>
      </c>
      <c r="W12">
        <f t="shared" si="0"/>
        <v>38</v>
      </c>
      <c r="X12">
        <f t="shared" si="1"/>
        <v>27</v>
      </c>
      <c r="Y12">
        <f>GETPIVOTDATA("Num",Pivot_Standards_Performance_Num,"Standard",$Q12,"Result",S$1)</f>
        <v>35</v>
      </c>
      <c r="Z12">
        <f>GETPIVOTDATA("Num",Pivot_Standards_Performance_Num,"Standard",$Q12,"Result",T$1)</f>
        <v>88</v>
      </c>
      <c r="AA12">
        <f>GETPIVOTDATA("Num",Pivot_Standards_Performance_Num,"Standard",$Q12,"Result",U$1)</f>
        <v>48</v>
      </c>
      <c r="AB12">
        <f>GETPIVOTDATA("Num",Pivot_Standards_Performance_Num,"Standard",$Q12,"Result",V$1)</f>
        <v>6</v>
      </c>
      <c r="AC12">
        <f t="shared" si="2"/>
        <v>177</v>
      </c>
      <c r="AD12">
        <f t="shared" si="3"/>
        <v>142</v>
      </c>
    </row>
    <row r="13" spans="1:30" x14ac:dyDescent="0.45">
      <c r="A13" s="3" t="s">
        <v>12</v>
      </c>
      <c r="B13" s="2">
        <v>11</v>
      </c>
      <c r="C13" s="2">
        <v>13</v>
      </c>
      <c r="D13" s="2">
        <v>10</v>
      </c>
      <c r="E13" s="2">
        <v>4</v>
      </c>
      <c r="F13" s="2">
        <v>38</v>
      </c>
      <c r="I13" s="3" t="s">
        <v>12</v>
      </c>
      <c r="J13" s="2">
        <v>35</v>
      </c>
      <c r="K13" s="2">
        <v>88</v>
      </c>
      <c r="L13" s="2">
        <v>48</v>
      </c>
      <c r="M13" s="2">
        <v>6</v>
      </c>
      <c r="N13" s="2">
        <v>177</v>
      </c>
      <c r="Q13" t="s">
        <v>13</v>
      </c>
      <c r="R13" t="str">
        <f>VLOOKUP(Q13,Table_lkpAccreditationTerms[[C]:[S]],3,FALSE)</f>
        <v>NCSB</v>
      </c>
      <c r="S13">
        <f>GETPIVOTDATA("NumInYear",Pivot_Standards_Performance_NumInYear,"Standard",$Q13,"Result",S$1)</f>
        <v>10</v>
      </c>
      <c r="T13">
        <f>GETPIVOTDATA("NumInYear",Pivot_Standards_Performance_NumInYear,"Standard",$Q13,"Result",T$1)</f>
        <v>16</v>
      </c>
      <c r="U13">
        <f>GETPIVOTDATA("NumInYear",Pivot_Standards_Performance_NumInYear,"Standard",$Q13,"Result",U$1)</f>
        <v>9</v>
      </c>
      <c r="V13">
        <f>GETPIVOTDATA("NumInYear",Pivot_Standards_Performance_NumInYear,"Standard",$Q13,"Result",V$1)</f>
        <v>3</v>
      </c>
      <c r="W13">
        <f t="shared" si="0"/>
        <v>38</v>
      </c>
      <c r="X13">
        <f t="shared" si="1"/>
        <v>28</v>
      </c>
      <c r="Y13">
        <f>GETPIVOTDATA("Num",Pivot_Standards_Performance_Num,"Standard",$Q13,"Result",S$1)</f>
        <v>26</v>
      </c>
      <c r="Z13">
        <f>GETPIVOTDATA("Num",Pivot_Standards_Performance_Num,"Standard",$Q13,"Result",T$1)</f>
        <v>96</v>
      </c>
      <c r="AA13">
        <f>GETPIVOTDATA("Num",Pivot_Standards_Performance_Num,"Standard",$Q13,"Result",U$1)</f>
        <v>50</v>
      </c>
      <c r="AB13">
        <f>GETPIVOTDATA("Num",Pivot_Standards_Performance_Num,"Standard",$Q13,"Result",V$1)</f>
        <v>5</v>
      </c>
      <c r="AC13">
        <f t="shared" si="2"/>
        <v>177</v>
      </c>
      <c r="AD13">
        <f t="shared" si="3"/>
        <v>151</v>
      </c>
    </row>
    <row r="14" spans="1:30" x14ac:dyDescent="0.45">
      <c r="A14" s="3" t="s">
        <v>13</v>
      </c>
      <c r="B14" s="2">
        <v>10</v>
      </c>
      <c r="C14" s="2">
        <v>16</v>
      </c>
      <c r="D14" s="2">
        <v>9</v>
      </c>
      <c r="E14" s="2">
        <v>3</v>
      </c>
      <c r="F14" s="2">
        <v>38</v>
      </c>
      <c r="I14" s="3" t="s">
        <v>13</v>
      </c>
      <c r="J14" s="2">
        <v>26</v>
      </c>
      <c r="K14" s="2">
        <v>96</v>
      </c>
      <c r="L14" s="2">
        <v>50</v>
      </c>
      <c r="M14" s="2">
        <v>5</v>
      </c>
      <c r="N14" s="2">
        <v>177</v>
      </c>
      <c r="Q14" t="s">
        <v>14</v>
      </c>
      <c r="R14" t="str">
        <f>VLOOKUP(Q14,Table_lkpAccreditationTerms[[C]:[S]],3,FALSE)</f>
        <v>Facilities</v>
      </c>
      <c r="S14">
        <f>GETPIVOTDATA("NumInYear",Pivot_Standards_Performance_NumInYear,"Standard",$Q14,"Result",S$1)</f>
        <v>14</v>
      </c>
      <c r="T14">
        <f>GETPIVOTDATA("NumInYear",Pivot_Standards_Performance_NumInYear,"Standard",$Q14,"Result",T$1)</f>
        <v>7</v>
      </c>
      <c r="U14">
        <f>GETPIVOTDATA("NumInYear",Pivot_Standards_Performance_NumInYear,"Standard",$Q14,"Result",U$1)</f>
        <v>9</v>
      </c>
      <c r="V14">
        <f>GETPIVOTDATA("NumInYear",Pivot_Standards_Performance_NumInYear,"Standard",$Q14,"Result",V$1)</f>
        <v>8</v>
      </c>
      <c r="W14">
        <f t="shared" si="0"/>
        <v>38</v>
      </c>
      <c r="X14">
        <f t="shared" si="1"/>
        <v>24</v>
      </c>
      <c r="Y14">
        <f>GETPIVOTDATA("Num",Pivot_Standards_Performance_Num,"Standard",$Q14,"Result",S$1)</f>
        <v>28</v>
      </c>
      <c r="Z14">
        <f>GETPIVOTDATA("Num",Pivot_Standards_Performance_Num,"Standard",$Q14,"Result",T$1)</f>
        <v>73</v>
      </c>
      <c r="AA14">
        <f>GETPIVOTDATA("Num",Pivot_Standards_Performance_Num,"Standard",$Q14,"Result",U$1)</f>
        <v>64</v>
      </c>
      <c r="AB14">
        <f>GETPIVOTDATA("Num",Pivot_Standards_Performance_Num,"Standard",$Q14,"Result",V$1)</f>
        <v>12</v>
      </c>
      <c r="AC14">
        <f t="shared" si="2"/>
        <v>177</v>
      </c>
      <c r="AD14">
        <f t="shared" si="3"/>
        <v>149</v>
      </c>
    </row>
    <row r="15" spans="1:30" x14ac:dyDescent="0.45">
      <c r="A15" s="3" t="s">
        <v>14</v>
      </c>
      <c r="B15" s="2">
        <v>14</v>
      </c>
      <c r="C15" s="2">
        <v>7</v>
      </c>
      <c r="D15" s="2">
        <v>9</v>
      </c>
      <c r="E15" s="2">
        <v>8</v>
      </c>
      <c r="F15" s="2">
        <v>38</v>
      </c>
      <c r="I15" s="3" t="s">
        <v>14</v>
      </c>
      <c r="J15" s="2">
        <v>28</v>
      </c>
      <c r="K15" s="2">
        <v>73</v>
      </c>
      <c r="L15" s="2">
        <v>64</v>
      </c>
      <c r="M15" s="2">
        <v>12</v>
      </c>
      <c r="N15" s="2">
        <v>177</v>
      </c>
      <c r="Q15" t="s">
        <v>15</v>
      </c>
      <c r="R15" t="str">
        <f>VLOOKUP(Q15,Table_lkpAccreditationTerms[[C]:[S]],3,FALSE)</f>
        <v>SIP</v>
      </c>
      <c r="S15">
        <f>GETPIVOTDATA("NumInYear",Pivot_Standards_Performance_NumInYear,"Standard",$Q15,"Result",S$1)</f>
        <v>16</v>
      </c>
      <c r="T15">
        <f>GETPIVOTDATA("NumInYear",Pivot_Standards_Performance_NumInYear,"Standard",$Q15,"Result",T$1)</f>
        <v>10</v>
      </c>
      <c r="U15">
        <f>GETPIVOTDATA("NumInYear",Pivot_Standards_Performance_NumInYear,"Standard",$Q15,"Result",U$1)</f>
        <v>9</v>
      </c>
      <c r="V15">
        <f>GETPIVOTDATA("NumInYear",Pivot_Standards_Performance_NumInYear,"Standard",$Q15,"Result",V$1)</f>
        <v>3</v>
      </c>
      <c r="W15">
        <f t="shared" si="0"/>
        <v>38</v>
      </c>
      <c r="X15">
        <f t="shared" si="1"/>
        <v>22</v>
      </c>
      <c r="Y15">
        <f>GETPIVOTDATA("Num",Pivot_Standards_Performance_Num,"Standard",$Q15,"Result",S$1)</f>
        <v>29</v>
      </c>
      <c r="Z15">
        <f>GETPIVOTDATA("Num",Pivot_Standards_Performance_Num,"Standard",$Q15,"Result",T$1)</f>
        <v>69</v>
      </c>
      <c r="AA15">
        <f>GETPIVOTDATA("Num",Pivot_Standards_Performance_Num,"Standard",$Q15,"Result",U$1)</f>
        <v>73</v>
      </c>
      <c r="AB15">
        <f>GETPIVOTDATA("Num",Pivot_Standards_Performance_Num,"Standard",$Q15,"Result",V$1)</f>
        <v>6</v>
      </c>
      <c r="AC15">
        <f t="shared" si="2"/>
        <v>177</v>
      </c>
      <c r="AD15">
        <f t="shared" si="3"/>
        <v>148</v>
      </c>
    </row>
    <row r="16" spans="1:30" ht="14.65" thickBot="1" x14ac:dyDescent="0.5">
      <c r="A16" s="3" t="s">
        <v>15</v>
      </c>
      <c r="B16" s="2">
        <v>16</v>
      </c>
      <c r="C16" s="2">
        <v>10</v>
      </c>
      <c r="D16" s="2">
        <v>9</v>
      </c>
      <c r="E16" s="2">
        <v>3</v>
      </c>
      <c r="F16" s="2">
        <v>38</v>
      </c>
      <c r="I16" s="3" t="s">
        <v>15</v>
      </c>
      <c r="J16" s="2">
        <v>29</v>
      </c>
      <c r="K16" s="2">
        <v>69</v>
      </c>
      <c r="L16" s="2">
        <v>73</v>
      </c>
      <c r="M16" s="2">
        <v>6</v>
      </c>
      <c r="N16" s="2">
        <v>177</v>
      </c>
      <c r="Q16" s="15" t="s">
        <v>32</v>
      </c>
      <c r="R16" s="15"/>
      <c r="S16" s="15">
        <f>GETPIVOTDATA("NumInYear",Pivot_Standards_Performance_NumInYear,"Standard",$Q16,"Result",S$1)</f>
        <v>0</v>
      </c>
      <c r="T16" s="15">
        <f>GETPIVOTDATA("NumInYear",Pivot_Standards_Performance_NumInYear,"Standard",$Q16,"Result",T$1)</f>
        <v>0</v>
      </c>
      <c r="U16" s="15">
        <f>GETPIVOTDATA("NumInYear",Pivot_Standards_Performance_NumInYear,"Standard",$Q16,"Result",U$1)</f>
        <v>0</v>
      </c>
      <c r="V16" s="15">
        <f>GETPIVOTDATA("NumInYear",Pivot_Standards_Performance_NumInYear,"Standard",$Q16,"Result",V$1)</f>
        <v>0</v>
      </c>
      <c r="W16" s="15">
        <f t="shared" si="0"/>
        <v>0</v>
      </c>
      <c r="X16" s="15">
        <f t="shared" si="1"/>
        <v>0</v>
      </c>
      <c r="Y16" s="15">
        <f>GETPIVOTDATA("Num",Pivot_Standards_Performance_Num,"Standard",$Q16,"Result",S$1)</f>
        <v>4</v>
      </c>
      <c r="Z16" s="15">
        <f>GETPIVOTDATA("Num",Pivot_Standards_Performance_Num,"Standard",$Q16,"Result",T$1)</f>
        <v>35</v>
      </c>
      <c r="AA16" s="15">
        <f>GETPIVOTDATA("Num",Pivot_Standards_Performance_Num,"Standard",$Q16,"Result",U$1)</f>
        <v>67</v>
      </c>
      <c r="AB16" s="15">
        <f>GETPIVOTDATA("Num",Pivot_Standards_Performance_Num,"Standard",$Q16,"Result",V$1)</f>
        <v>15</v>
      </c>
      <c r="AC16" s="15">
        <f t="shared" si="2"/>
        <v>121</v>
      </c>
      <c r="AD16" s="15">
        <f t="shared" si="3"/>
        <v>117</v>
      </c>
    </row>
    <row r="17" spans="1:14" ht="14.65" thickTop="1" x14ac:dyDescent="0.45">
      <c r="A17" s="3" t="s">
        <v>32</v>
      </c>
      <c r="B17" s="2">
        <v>0</v>
      </c>
      <c r="C17" s="2">
        <v>0</v>
      </c>
      <c r="D17" s="2">
        <v>0</v>
      </c>
      <c r="E17" s="2">
        <v>0</v>
      </c>
      <c r="F17" s="2">
        <v>0</v>
      </c>
      <c r="I17" s="3" t="s">
        <v>32</v>
      </c>
      <c r="J17" s="2">
        <v>4</v>
      </c>
      <c r="K17" s="2">
        <v>35</v>
      </c>
      <c r="L17" s="2">
        <v>67</v>
      </c>
      <c r="M17" s="2">
        <v>15</v>
      </c>
      <c r="N17" s="2">
        <v>121</v>
      </c>
    </row>
    <row r="18" spans="1:14" x14ac:dyDescent="0.45">
      <c r="A18" s="3" t="s">
        <v>33</v>
      </c>
      <c r="B18" s="2">
        <v>114</v>
      </c>
      <c r="C18" s="2">
        <v>94</v>
      </c>
      <c r="D18" s="2">
        <v>128</v>
      </c>
      <c r="E18" s="2">
        <v>82</v>
      </c>
      <c r="F18" s="2">
        <v>418</v>
      </c>
      <c r="I18" s="3" t="s">
        <v>33</v>
      </c>
      <c r="J18" s="2">
        <v>219</v>
      </c>
      <c r="K18" s="2">
        <v>558</v>
      </c>
      <c r="L18" s="2">
        <v>482</v>
      </c>
      <c r="M18" s="2">
        <v>114</v>
      </c>
      <c r="N18" s="2">
        <v>1373</v>
      </c>
    </row>
  </sheetData>
  <mergeCells count="4">
    <mergeCell ref="I1:N1"/>
    <mergeCell ref="A1:F1"/>
    <mergeCell ref="Y3:AD3"/>
    <mergeCell ref="S3:X3"/>
  </mergeCell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2"/>
  <sheetViews>
    <sheetView workbookViewId="0">
      <selection activeCell="A2" sqref="A2:E192"/>
    </sheetView>
  </sheetViews>
  <sheetFormatPr defaultRowHeight="14.25" x14ac:dyDescent="0.45"/>
  <cols>
    <col min="1" max="1" width="12.06640625" bestFit="1" customWidth="1"/>
    <col min="2" max="2" width="10.265625" bestFit="1" customWidth="1"/>
    <col min="3" max="3" width="8" bestFit="1" customWidth="1"/>
    <col min="4" max="4" width="6.86328125" bestFit="1" customWidth="1"/>
    <col min="5" max="5" width="12.06640625" bestFit="1" customWidth="1"/>
  </cols>
  <sheetData>
    <row r="1" spans="1:5" x14ac:dyDescent="0.45">
      <c r="A1" t="s">
        <v>0</v>
      </c>
      <c r="B1" t="s">
        <v>3</v>
      </c>
      <c r="C1" t="s">
        <v>4</v>
      </c>
      <c r="D1" t="s">
        <v>5</v>
      </c>
      <c r="E1" t="s">
        <v>6</v>
      </c>
    </row>
    <row r="2" spans="1:5" x14ac:dyDescent="0.45">
      <c r="A2">
        <v>2014</v>
      </c>
      <c r="B2" t="s">
        <v>9</v>
      </c>
      <c r="C2" t="s">
        <v>10</v>
      </c>
      <c r="D2">
        <v>1</v>
      </c>
      <c r="E2">
        <v>1</v>
      </c>
    </row>
    <row r="3" spans="1:5" x14ac:dyDescent="0.45">
      <c r="A3">
        <v>2014</v>
      </c>
      <c r="B3" t="s">
        <v>11</v>
      </c>
      <c r="C3" t="s">
        <v>10</v>
      </c>
      <c r="D3">
        <v>1</v>
      </c>
      <c r="E3">
        <v>1</v>
      </c>
    </row>
    <row r="4" spans="1:5" x14ac:dyDescent="0.45">
      <c r="A4">
        <v>2014</v>
      </c>
      <c r="B4" t="s">
        <v>12</v>
      </c>
      <c r="C4" t="s">
        <v>10</v>
      </c>
      <c r="D4">
        <v>1</v>
      </c>
      <c r="E4">
        <v>1</v>
      </c>
    </row>
    <row r="5" spans="1:5" x14ac:dyDescent="0.45">
      <c r="A5">
        <v>2014</v>
      </c>
      <c r="B5" t="s">
        <v>13</v>
      </c>
      <c r="C5" t="s">
        <v>10</v>
      </c>
      <c r="D5">
        <v>1</v>
      </c>
      <c r="E5">
        <v>1</v>
      </c>
    </row>
    <row r="6" spans="1:5" x14ac:dyDescent="0.45">
      <c r="A6">
        <v>2014</v>
      </c>
      <c r="B6" t="s">
        <v>14</v>
      </c>
      <c r="C6" t="s">
        <v>10</v>
      </c>
      <c r="D6">
        <v>1</v>
      </c>
      <c r="E6">
        <v>1</v>
      </c>
    </row>
    <row r="7" spans="1:5" x14ac:dyDescent="0.45">
      <c r="A7">
        <v>2014</v>
      </c>
      <c r="B7" t="s">
        <v>15</v>
      </c>
      <c r="C7" t="s">
        <v>10</v>
      </c>
      <c r="D7">
        <v>1</v>
      </c>
      <c r="E7">
        <v>1</v>
      </c>
    </row>
    <row r="8" spans="1:5" x14ac:dyDescent="0.45">
      <c r="A8">
        <v>2015</v>
      </c>
      <c r="B8" t="s">
        <v>9</v>
      </c>
      <c r="C8" t="s">
        <v>10</v>
      </c>
      <c r="D8">
        <v>1</v>
      </c>
      <c r="E8">
        <v>0</v>
      </c>
    </row>
    <row r="9" spans="1:5" x14ac:dyDescent="0.45">
      <c r="A9">
        <v>2015</v>
      </c>
      <c r="B9" t="s">
        <v>11</v>
      </c>
      <c r="C9" t="s">
        <v>10</v>
      </c>
      <c r="D9">
        <v>1</v>
      </c>
      <c r="E9">
        <v>0</v>
      </c>
    </row>
    <row r="10" spans="1:5" x14ac:dyDescent="0.45">
      <c r="A10">
        <v>2015</v>
      </c>
      <c r="B10" t="s">
        <v>12</v>
      </c>
      <c r="C10" t="s">
        <v>10</v>
      </c>
      <c r="D10">
        <v>1</v>
      </c>
      <c r="E10">
        <v>0</v>
      </c>
    </row>
    <row r="11" spans="1:5" x14ac:dyDescent="0.45">
      <c r="A11">
        <v>2015</v>
      </c>
      <c r="B11" t="s">
        <v>13</v>
      </c>
      <c r="C11" t="s">
        <v>10</v>
      </c>
      <c r="D11">
        <v>1</v>
      </c>
      <c r="E11">
        <v>0</v>
      </c>
    </row>
    <row r="12" spans="1:5" x14ac:dyDescent="0.45">
      <c r="A12">
        <v>2015</v>
      </c>
      <c r="B12" t="s">
        <v>14</v>
      </c>
      <c r="C12" t="s">
        <v>10</v>
      </c>
      <c r="D12">
        <v>1</v>
      </c>
      <c r="E12">
        <v>0</v>
      </c>
    </row>
    <row r="13" spans="1:5" x14ac:dyDescent="0.45">
      <c r="A13">
        <v>2015</v>
      </c>
      <c r="B13" t="s">
        <v>15</v>
      </c>
      <c r="C13" t="s">
        <v>10</v>
      </c>
      <c r="D13">
        <v>1</v>
      </c>
      <c r="E13">
        <v>0</v>
      </c>
    </row>
    <row r="14" spans="1:5" x14ac:dyDescent="0.45">
      <c r="A14">
        <v>2016</v>
      </c>
      <c r="C14" t="s">
        <v>16</v>
      </c>
      <c r="D14">
        <v>5</v>
      </c>
      <c r="E14">
        <v>5</v>
      </c>
    </row>
    <row r="15" spans="1:5" x14ac:dyDescent="0.45">
      <c r="A15">
        <v>2016</v>
      </c>
      <c r="C15" t="s">
        <v>17</v>
      </c>
      <c r="D15">
        <v>22</v>
      </c>
      <c r="E15">
        <v>22</v>
      </c>
    </row>
    <row r="16" spans="1:5" x14ac:dyDescent="0.45">
      <c r="A16">
        <v>2016</v>
      </c>
      <c r="C16" t="s">
        <v>18</v>
      </c>
      <c r="D16">
        <v>8</v>
      </c>
      <c r="E16">
        <v>8</v>
      </c>
    </row>
    <row r="17" spans="1:5" x14ac:dyDescent="0.45">
      <c r="A17">
        <v>2016</v>
      </c>
      <c r="B17" t="s">
        <v>9</v>
      </c>
      <c r="C17" t="s">
        <v>10</v>
      </c>
      <c r="D17">
        <v>22</v>
      </c>
      <c r="E17">
        <v>21</v>
      </c>
    </row>
    <row r="18" spans="1:5" x14ac:dyDescent="0.45">
      <c r="A18">
        <v>2016</v>
      </c>
      <c r="B18" t="s">
        <v>9</v>
      </c>
      <c r="C18" t="s">
        <v>16</v>
      </c>
      <c r="D18">
        <v>37</v>
      </c>
      <c r="E18">
        <v>37</v>
      </c>
    </row>
    <row r="19" spans="1:5" x14ac:dyDescent="0.45">
      <c r="A19">
        <v>2016</v>
      </c>
      <c r="B19" t="s">
        <v>9</v>
      </c>
      <c r="C19" t="s">
        <v>17</v>
      </c>
      <c r="D19">
        <v>23</v>
      </c>
      <c r="E19">
        <v>23</v>
      </c>
    </row>
    <row r="20" spans="1:5" x14ac:dyDescent="0.45">
      <c r="A20">
        <v>2016</v>
      </c>
      <c r="B20" t="s">
        <v>9</v>
      </c>
      <c r="C20" t="s">
        <v>18</v>
      </c>
      <c r="D20">
        <v>3</v>
      </c>
      <c r="E20">
        <v>3</v>
      </c>
    </row>
    <row r="21" spans="1:5" x14ac:dyDescent="0.45">
      <c r="A21">
        <v>2016</v>
      </c>
      <c r="B21" t="s">
        <v>11</v>
      </c>
      <c r="C21" t="s">
        <v>10</v>
      </c>
      <c r="D21">
        <v>27</v>
      </c>
      <c r="E21">
        <v>26</v>
      </c>
    </row>
    <row r="22" spans="1:5" x14ac:dyDescent="0.45">
      <c r="A22">
        <v>2016</v>
      </c>
      <c r="B22" t="s">
        <v>11</v>
      </c>
      <c r="C22" t="s">
        <v>16</v>
      </c>
      <c r="D22">
        <v>33</v>
      </c>
      <c r="E22">
        <v>33</v>
      </c>
    </row>
    <row r="23" spans="1:5" x14ac:dyDescent="0.45">
      <c r="A23">
        <v>2016</v>
      </c>
      <c r="B23" t="s">
        <v>11</v>
      </c>
      <c r="C23" t="s">
        <v>17</v>
      </c>
      <c r="D23">
        <v>22</v>
      </c>
      <c r="E23">
        <v>22</v>
      </c>
    </row>
    <row r="24" spans="1:5" x14ac:dyDescent="0.45">
      <c r="A24">
        <v>2016</v>
      </c>
      <c r="B24" t="s">
        <v>11</v>
      </c>
      <c r="C24" t="s">
        <v>18</v>
      </c>
      <c r="D24">
        <v>3</v>
      </c>
      <c r="E24">
        <v>3</v>
      </c>
    </row>
    <row r="25" spans="1:5" x14ac:dyDescent="0.45">
      <c r="A25">
        <v>2016</v>
      </c>
      <c r="B25" t="s">
        <v>12</v>
      </c>
      <c r="C25" t="s">
        <v>10</v>
      </c>
      <c r="D25">
        <v>27</v>
      </c>
      <c r="E25">
        <v>26</v>
      </c>
    </row>
    <row r="26" spans="1:5" x14ac:dyDescent="0.45">
      <c r="A26">
        <v>2016</v>
      </c>
      <c r="B26" t="s">
        <v>12</v>
      </c>
      <c r="C26" t="s">
        <v>16</v>
      </c>
      <c r="D26">
        <v>34</v>
      </c>
      <c r="E26">
        <v>34</v>
      </c>
    </row>
    <row r="27" spans="1:5" x14ac:dyDescent="0.45">
      <c r="A27">
        <v>2016</v>
      </c>
      <c r="B27" t="s">
        <v>12</v>
      </c>
      <c r="C27" t="s">
        <v>17</v>
      </c>
      <c r="D27">
        <v>21</v>
      </c>
      <c r="E27">
        <v>21</v>
      </c>
    </row>
    <row r="28" spans="1:5" x14ac:dyDescent="0.45">
      <c r="A28">
        <v>2016</v>
      </c>
      <c r="B28" t="s">
        <v>12</v>
      </c>
      <c r="C28" t="s">
        <v>18</v>
      </c>
      <c r="D28">
        <v>3</v>
      </c>
      <c r="E28">
        <v>3</v>
      </c>
    </row>
    <row r="29" spans="1:5" x14ac:dyDescent="0.45">
      <c r="A29">
        <v>2016</v>
      </c>
      <c r="B29" t="s">
        <v>13</v>
      </c>
      <c r="C29" t="s">
        <v>10</v>
      </c>
      <c r="D29">
        <v>36</v>
      </c>
      <c r="E29">
        <v>35</v>
      </c>
    </row>
    <row r="30" spans="1:5" x14ac:dyDescent="0.45">
      <c r="A30">
        <v>2016</v>
      </c>
      <c r="B30" t="s">
        <v>13</v>
      </c>
      <c r="C30" t="s">
        <v>16</v>
      </c>
      <c r="D30">
        <v>27</v>
      </c>
      <c r="E30">
        <v>27</v>
      </c>
    </row>
    <row r="31" spans="1:5" x14ac:dyDescent="0.45">
      <c r="A31">
        <v>2016</v>
      </c>
      <c r="B31" t="s">
        <v>13</v>
      </c>
      <c r="C31" t="s">
        <v>17</v>
      </c>
      <c r="D31">
        <v>18</v>
      </c>
      <c r="E31">
        <v>18</v>
      </c>
    </row>
    <row r="32" spans="1:5" x14ac:dyDescent="0.45">
      <c r="A32">
        <v>2016</v>
      </c>
      <c r="B32" t="s">
        <v>13</v>
      </c>
      <c r="C32" t="s">
        <v>18</v>
      </c>
      <c r="D32">
        <v>4</v>
      </c>
      <c r="E32">
        <v>4</v>
      </c>
    </row>
    <row r="33" spans="1:5" x14ac:dyDescent="0.45">
      <c r="A33">
        <v>2016</v>
      </c>
      <c r="B33" t="s">
        <v>14</v>
      </c>
      <c r="C33" t="s">
        <v>10</v>
      </c>
      <c r="D33">
        <v>22</v>
      </c>
      <c r="E33">
        <v>21</v>
      </c>
    </row>
    <row r="34" spans="1:5" x14ac:dyDescent="0.45">
      <c r="A34">
        <v>2016</v>
      </c>
      <c r="B34" t="s">
        <v>14</v>
      </c>
      <c r="C34" t="s">
        <v>16</v>
      </c>
      <c r="D34">
        <v>26</v>
      </c>
      <c r="E34">
        <v>26</v>
      </c>
    </row>
    <row r="35" spans="1:5" x14ac:dyDescent="0.45">
      <c r="A35">
        <v>2016</v>
      </c>
      <c r="B35" t="s">
        <v>14</v>
      </c>
      <c r="C35" t="s">
        <v>17</v>
      </c>
      <c r="D35">
        <v>33</v>
      </c>
      <c r="E35">
        <v>33</v>
      </c>
    </row>
    <row r="36" spans="1:5" x14ac:dyDescent="0.45">
      <c r="A36">
        <v>2016</v>
      </c>
      <c r="B36" t="s">
        <v>14</v>
      </c>
      <c r="C36" t="s">
        <v>18</v>
      </c>
      <c r="D36">
        <v>4</v>
      </c>
      <c r="E36">
        <v>4</v>
      </c>
    </row>
    <row r="37" spans="1:5" x14ac:dyDescent="0.45">
      <c r="A37">
        <v>2016</v>
      </c>
      <c r="B37" t="s">
        <v>15</v>
      </c>
      <c r="C37" t="s">
        <v>10</v>
      </c>
      <c r="D37">
        <v>29</v>
      </c>
      <c r="E37">
        <v>28</v>
      </c>
    </row>
    <row r="38" spans="1:5" x14ac:dyDescent="0.45">
      <c r="A38">
        <v>2016</v>
      </c>
      <c r="B38" t="s">
        <v>15</v>
      </c>
      <c r="C38" t="s">
        <v>16</v>
      </c>
      <c r="D38">
        <v>23</v>
      </c>
      <c r="E38">
        <v>23</v>
      </c>
    </row>
    <row r="39" spans="1:5" x14ac:dyDescent="0.45">
      <c r="A39">
        <v>2016</v>
      </c>
      <c r="B39" t="s">
        <v>15</v>
      </c>
      <c r="C39" t="s">
        <v>17</v>
      </c>
      <c r="D39">
        <v>29</v>
      </c>
      <c r="E39">
        <v>29</v>
      </c>
    </row>
    <row r="40" spans="1:5" x14ac:dyDescent="0.45">
      <c r="A40">
        <v>2016</v>
      </c>
      <c r="B40" t="s">
        <v>15</v>
      </c>
      <c r="C40" t="s">
        <v>18</v>
      </c>
      <c r="D40">
        <v>4</v>
      </c>
      <c r="E40">
        <v>4</v>
      </c>
    </row>
    <row r="41" spans="1:5" x14ac:dyDescent="0.45">
      <c r="A41">
        <v>2017</v>
      </c>
      <c r="C41" t="s">
        <v>10</v>
      </c>
      <c r="D41">
        <v>5</v>
      </c>
      <c r="E41">
        <v>5</v>
      </c>
    </row>
    <row r="42" spans="1:5" x14ac:dyDescent="0.45">
      <c r="A42">
        <v>2017</v>
      </c>
      <c r="C42" t="s">
        <v>16</v>
      </c>
      <c r="D42">
        <v>17</v>
      </c>
      <c r="E42">
        <v>12</v>
      </c>
    </row>
    <row r="43" spans="1:5" x14ac:dyDescent="0.45">
      <c r="A43">
        <v>2017</v>
      </c>
      <c r="C43" t="s">
        <v>17</v>
      </c>
      <c r="D43">
        <v>65</v>
      </c>
      <c r="E43">
        <v>43</v>
      </c>
    </row>
    <row r="44" spans="1:5" x14ac:dyDescent="0.45">
      <c r="A44">
        <v>2017</v>
      </c>
      <c r="C44" t="s">
        <v>18</v>
      </c>
      <c r="D44">
        <v>14</v>
      </c>
      <c r="E44">
        <v>6</v>
      </c>
    </row>
    <row r="45" spans="1:5" x14ac:dyDescent="0.45">
      <c r="A45">
        <v>2017</v>
      </c>
      <c r="B45" t="s">
        <v>9</v>
      </c>
      <c r="C45" t="s">
        <v>10</v>
      </c>
      <c r="D45">
        <v>26</v>
      </c>
      <c r="E45">
        <v>7</v>
      </c>
    </row>
    <row r="46" spans="1:5" x14ac:dyDescent="0.45">
      <c r="A46">
        <v>2017</v>
      </c>
      <c r="B46" t="s">
        <v>9</v>
      </c>
      <c r="C46" t="s">
        <v>16</v>
      </c>
      <c r="D46">
        <v>76</v>
      </c>
      <c r="E46">
        <v>42</v>
      </c>
    </row>
    <row r="47" spans="1:5" x14ac:dyDescent="0.45">
      <c r="A47">
        <v>2017</v>
      </c>
      <c r="B47" t="s">
        <v>9</v>
      </c>
      <c r="C47" t="s">
        <v>17</v>
      </c>
      <c r="D47">
        <v>39</v>
      </c>
      <c r="E47">
        <v>16</v>
      </c>
    </row>
    <row r="48" spans="1:5" x14ac:dyDescent="0.45">
      <c r="A48">
        <v>2017</v>
      </c>
      <c r="B48" t="s">
        <v>9</v>
      </c>
      <c r="C48" t="s">
        <v>18</v>
      </c>
      <c r="D48">
        <v>7</v>
      </c>
      <c r="E48">
        <v>4</v>
      </c>
    </row>
    <row r="49" spans="1:5" x14ac:dyDescent="0.45">
      <c r="A49">
        <v>2017</v>
      </c>
      <c r="B49" t="s">
        <v>11</v>
      </c>
      <c r="C49" t="s">
        <v>10</v>
      </c>
      <c r="D49">
        <v>30</v>
      </c>
      <c r="E49">
        <v>7</v>
      </c>
    </row>
    <row r="50" spans="1:5" x14ac:dyDescent="0.45">
      <c r="A50">
        <v>2017</v>
      </c>
      <c r="B50" t="s">
        <v>11</v>
      </c>
      <c r="C50" t="s">
        <v>16</v>
      </c>
      <c r="D50">
        <v>68</v>
      </c>
      <c r="E50">
        <v>37</v>
      </c>
    </row>
    <row r="51" spans="1:5" x14ac:dyDescent="0.45">
      <c r="A51">
        <v>2017</v>
      </c>
      <c r="B51" t="s">
        <v>11</v>
      </c>
      <c r="C51" t="s">
        <v>17</v>
      </c>
      <c r="D51">
        <v>46</v>
      </c>
      <c r="E51">
        <v>24</v>
      </c>
    </row>
    <row r="52" spans="1:5" x14ac:dyDescent="0.45">
      <c r="A52">
        <v>2017</v>
      </c>
      <c r="B52" t="s">
        <v>11</v>
      </c>
      <c r="C52" t="s">
        <v>18</v>
      </c>
      <c r="D52">
        <v>4</v>
      </c>
      <c r="E52">
        <v>1</v>
      </c>
    </row>
    <row r="53" spans="1:5" x14ac:dyDescent="0.45">
      <c r="A53">
        <v>2017</v>
      </c>
      <c r="B53" t="s">
        <v>12</v>
      </c>
      <c r="C53" t="s">
        <v>10</v>
      </c>
      <c r="D53">
        <v>35</v>
      </c>
      <c r="E53">
        <v>13</v>
      </c>
    </row>
    <row r="54" spans="1:5" x14ac:dyDescent="0.45">
      <c r="A54">
        <v>2017</v>
      </c>
      <c r="B54" t="s">
        <v>12</v>
      </c>
      <c r="C54" t="s">
        <v>16</v>
      </c>
      <c r="D54">
        <v>69</v>
      </c>
      <c r="E54">
        <v>36</v>
      </c>
    </row>
    <row r="55" spans="1:5" x14ac:dyDescent="0.45">
      <c r="A55">
        <v>2017</v>
      </c>
      <c r="B55" t="s">
        <v>12</v>
      </c>
      <c r="C55" t="s">
        <v>17</v>
      </c>
      <c r="D55">
        <v>41</v>
      </c>
      <c r="E55">
        <v>20</v>
      </c>
    </row>
    <row r="56" spans="1:5" x14ac:dyDescent="0.45">
      <c r="A56">
        <v>2017</v>
      </c>
      <c r="B56" t="s">
        <v>12</v>
      </c>
      <c r="C56" t="s">
        <v>18</v>
      </c>
      <c r="D56">
        <v>3</v>
      </c>
      <c r="E56">
        <v>0</v>
      </c>
    </row>
    <row r="57" spans="1:5" x14ac:dyDescent="0.45">
      <c r="A57">
        <v>2017</v>
      </c>
      <c r="B57" t="s">
        <v>13</v>
      </c>
      <c r="C57" t="s">
        <v>10</v>
      </c>
      <c r="D57">
        <v>37</v>
      </c>
      <c r="E57">
        <v>5</v>
      </c>
    </row>
    <row r="58" spans="1:5" x14ac:dyDescent="0.45">
      <c r="A58">
        <v>2017</v>
      </c>
      <c r="B58" t="s">
        <v>13</v>
      </c>
      <c r="C58" t="s">
        <v>16</v>
      </c>
      <c r="D58">
        <v>71</v>
      </c>
      <c r="E58">
        <v>46</v>
      </c>
    </row>
    <row r="59" spans="1:5" x14ac:dyDescent="0.45">
      <c r="A59">
        <v>2017</v>
      </c>
      <c r="B59" t="s">
        <v>13</v>
      </c>
      <c r="C59" t="s">
        <v>17</v>
      </c>
      <c r="D59">
        <v>35</v>
      </c>
      <c r="E59">
        <v>17</v>
      </c>
    </row>
    <row r="60" spans="1:5" x14ac:dyDescent="0.45">
      <c r="A60">
        <v>2017</v>
      </c>
      <c r="B60" t="s">
        <v>13</v>
      </c>
      <c r="C60" t="s">
        <v>18</v>
      </c>
      <c r="D60">
        <v>5</v>
      </c>
      <c r="E60">
        <v>1</v>
      </c>
    </row>
    <row r="61" spans="1:5" x14ac:dyDescent="0.45">
      <c r="A61">
        <v>2017</v>
      </c>
      <c r="B61" t="s">
        <v>14</v>
      </c>
      <c r="C61" t="s">
        <v>10</v>
      </c>
      <c r="D61">
        <v>30</v>
      </c>
      <c r="E61">
        <v>9</v>
      </c>
    </row>
    <row r="62" spans="1:5" x14ac:dyDescent="0.45">
      <c r="A62">
        <v>2017</v>
      </c>
      <c r="B62" t="s">
        <v>14</v>
      </c>
      <c r="C62" t="s">
        <v>16</v>
      </c>
      <c r="D62">
        <v>58</v>
      </c>
      <c r="E62">
        <v>36</v>
      </c>
    </row>
    <row r="63" spans="1:5" x14ac:dyDescent="0.45">
      <c r="A63">
        <v>2017</v>
      </c>
      <c r="B63" t="s">
        <v>14</v>
      </c>
      <c r="C63" t="s">
        <v>17</v>
      </c>
      <c r="D63">
        <v>53</v>
      </c>
      <c r="E63">
        <v>21</v>
      </c>
    </row>
    <row r="64" spans="1:5" x14ac:dyDescent="0.45">
      <c r="A64">
        <v>2017</v>
      </c>
      <c r="B64" t="s">
        <v>14</v>
      </c>
      <c r="C64" t="s">
        <v>18</v>
      </c>
      <c r="D64">
        <v>7</v>
      </c>
      <c r="E64">
        <v>3</v>
      </c>
    </row>
    <row r="65" spans="1:5" x14ac:dyDescent="0.45">
      <c r="A65">
        <v>2017</v>
      </c>
      <c r="B65" t="s">
        <v>15</v>
      </c>
      <c r="C65" t="s">
        <v>10</v>
      </c>
      <c r="D65">
        <v>32</v>
      </c>
      <c r="E65">
        <v>7</v>
      </c>
    </row>
    <row r="66" spans="1:5" x14ac:dyDescent="0.45">
      <c r="A66">
        <v>2017</v>
      </c>
      <c r="B66" t="s">
        <v>15</v>
      </c>
      <c r="C66" t="s">
        <v>16</v>
      </c>
      <c r="D66">
        <v>55</v>
      </c>
      <c r="E66">
        <v>34</v>
      </c>
    </row>
    <row r="67" spans="1:5" x14ac:dyDescent="0.45">
      <c r="A67">
        <v>2017</v>
      </c>
      <c r="B67" t="s">
        <v>15</v>
      </c>
      <c r="C67" t="s">
        <v>17</v>
      </c>
      <c r="D67">
        <v>56</v>
      </c>
      <c r="E67">
        <v>27</v>
      </c>
    </row>
    <row r="68" spans="1:5" x14ac:dyDescent="0.45">
      <c r="A68">
        <v>2017</v>
      </c>
      <c r="B68" t="s">
        <v>15</v>
      </c>
      <c r="C68" t="s">
        <v>18</v>
      </c>
      <c r="D68">
        <v>5</v>
      </c>
      <c r="E68">
        <v>1</v>
      </c>
    </row>
    <row r="69" spans="1:5" x14ac:dyDescent="0.45">
      <c r="A69">
        <v>2018</v>
      </c>
      <c r="C69" t="s">
        <v>10</v>
      </c>
      <c r="D69">
        <v>6</v>
      </c>
      <c r="E69">
        <v>2</v>
      </c>
    </row>
    <row r="70" spans="1:5" x14ac:dyDescent="0.45">
      <c r="A70">
        <v>2018</v>
      </c>
      <c r="C70" t="s">
        <v>16</v>
      </c>
      <c r="D70">
        <v>40</v>
      </c>
      <c r="E70">
        <v>24</v>
      </c>
    </row>
    <row r="71" spans="1:5" x14ac:dyDescent="0.45">
      <c r="A71">
        <v>2018</v>
      </c>
      <c r="C71" t="s">
        <v>17</v>
      </c>
      <c r="D71">
        <v>90</v>
      </c>
      <c r="E71">
        <v>26</v>
      </c>
    </row>
    <row r="72" spans="1:5" x14ac:dyDescent="0.45">
      <c r="A72">
        <v>2018</v>
      </c>
      <c r="C72" t="s">
        <v>18</v>
      </c>
      <c r="D72">
        <v>18</v>
      </c>
      <c r="E72">
        <v>4</v>
      </c>
    </row>
    <row r="73" spans="1:5" x14ac:dyDescent="0.45">
      <c r="A73">
        <v>2018</v>
      </c>
      <c r="B73" t="s">
        <v>9</v>
      </c>
      <c r="C73" t="s">
        <v>10</v>
      </c>
      <c r="D73">
        <v>18</v>
      </c>
      <c r="E73">
        <v>8</v>
      </c>
    </row>
    <row r="74" spans="1:5" x14ac:dyDescent="0.45">
      <c r="A74">
        <v>2018</v>
      </c>
      <c r="B74" t="s">
        <v>9</v>
      </c>
      <c r="C74" t="s">
        <v>16</v>
      </c>
      <c r="D74">
        <v>98</v>
      </c>
      <c r="E74">
        <v>36</v>
      </c>
    </row>
    <row r="75" spans="1:5" x14ac:dyDescent="0.45">
      <c r="A75">
        <v>2018</v>
      </c>
      <c r="B75" t="s">
        <v>9</v>
      </c>
      <c r="C75" t="s">
        <v>17</v>
      </c>
      <c r="D75">
        <v>51</v>
      </c>
      <c r="E75">
        <v>18</v>
      </c>
    </row>
    <row r="76" spans="1:5" x14ac:dyDescent="0.45">
      <c r="A76">
        <v>2018</v>
      </c>
      <c r="B76" t="s">
        <v>9</v>
      </c>
      <c r="C76" t="s">
        <v>18</v>
      </c>
      <c r="D76">
        <v>7</v>
      </c>
      <c r="E76">
        <v>0</v>
      </c>
    </row>
    <row r="77" spans="1:5" x14ac:dyDescent="0.45">
      <c r="A77">
        <v>2018</v>
      </c>
      <c r="B77" t="s">
        <v>11</v>
      </c>
      <c r="C77" t="s">
        <v>10</v>
      </c>
      <c r="D77">
        <v>16</v>
      </c>
      <c r="E77">
        <v>5</v>
      </c>
    </row>
    <row r="78" spans="1:5" x14ac:dyDescent="0.45">
      <c r="A78">
        <v>2018</v>
      </c>
      <c r="B78" t="s">
        <v>11</v>
      </c>
      <c r="C78" t="s">
        <v>16</v>
      </c>
      <c r="D78">
        <v>92</v>
      </c>
      <c r="E78">
        <v>40</v>
      </c>
    </row>
    <row r="79" spans="1:5" x14ac:dyDescent="0.45">
      <c r="A79">
        <v>2018</v>
      </c>
      <c r="B79" t="s">
        <v>11</v>
      </c>
      <c r="C79" t="s">
        <v>17</v>
      </c>
      <c r="D79">
        <v>62</v>
      </c>
      <c r="E79">
        <v>17</v>
      </c>
    </row>
    <row r="80" spans="1:5" x14ac:dyDescent="0.45">
      <c r="A80">
        <v>2018</v>
      </c>
      <c r="B80" t="s">
        <v>11</v>
      </c>
      <c r="C80" t="s">
        <v>18</v>
      </c>
      <c r="D80">
        <v>4</v>
      </c>
      <c r="E80">
        <v>0</v>
      </c>
    </row>
    <row r="81" spans="1:5" x14ac:dyDescent="0.45">
      <c r="A81">
        <v>2018</v>
      </c>
      <c r="B81" t="s">
        <v>12</v>
      </c>
      <c r="C81" t="s">
        <v>10</v>
      </c>
      <c r="D81">
        <v>24</v>
      </c>
      <c r="E81">
        <v>8</v>
      </c>
    </row>
    <row r="82" spans="1:5" x14ac:dyDescent="0.45">
      <c r="A82">
        <v>2018</v>
      </c>
      <c r="B82" t="s">
        <v>12</v>
      </c>
      <c r="C82" t="s">
        <v>16</v>
      </c>
      <c r="D82">
        <v>100</v>
      </c>
      <c r="E82">
        <v>44</v>
      </c>
    </row>
    <row r="83" spans="1:5" x14ac:dyDescent="0.45">
      <c r="A83">
        <v>2018</v>
      </c>
      <c r="B83" t="s">
        <v>12</v>
      </c>
      <c r="C83" t="s">
        <v>17</v>
      </c>
      <c r="D83">
        <v>47</v>
      </c>
      <c r="E83">
        <v>10</v>
      </c>
    </row>
    <row r="84" spans="1:5" x14ac:dyDescent="0.45">
      <c r="A84">
        <v>2018</v>
      </c>
      <c r="B84" t="s">
        <v>12</v>
      </c>
      <c r="C84" t="s">
        <v>18</v>
      </c>
      <c r="D84">
        <v>3</v>
      </c>
      <c r="E84">
        <v>0</v>
      </c>
    </row>
    <row r="85" spans="1:5" x14ac:dyDescent="0.45">
      <c r="A85">
        <v>2018</v>
      </c>
      <c r="B85" t="s">
        <v>13</v>
      </c>
      <c r="C85" t="s">
        <v>10</v>
      </c>
      <c r="D85">
        <v>17</v>
      </c>
      <c r="E85">
        <v>4</v>
      </c>
    </row>
    <row r="86" spans="1:5" x14ac:dyDescent="0.45">
      <c r="A86">
        <v>2018</v>
      </c>
      <c r="B86" t="s">
        <v>13</v>
      </c>
      <c r="C86" t="s">
        <v>16</v>
      </c>
      <c r="D86">
        <v>103</v>
      </c>
      <c r="E86">
        <v>44</v>
      </c>
    </row>
    <row r="87" spans="1:5" x14ac:dyDescent="0.45">
      <c r="A87">
        <v>2018</v>
      </c>
      <c r="B87" t="s">
        <v>13</v>
      </c>
      <c r="C87" t="s">
        <v>17</v>
      </c>
      <c r="D87">
        <v>49</v>
      </c>
      <c r="E87">
        <v>14</v>
      </c>
    </row>
    <row r="88" spans="1:5" x14ac:dyDescent="0.45">
      <c r="A88">
        <v>2018</v>
      </c>
      <c r="B88" t="s">
        <v>13</v>
      </c>
      <c r="C88" t="s">
        <v>18</v>
      </c>
      <c r="D88">
        <v>5</v>
      </c>
      <c r="E88">
        <v>0</v>
      </c>
    </row>
    <row r="89" spans="1:5" x14ac:dyDescent="0.45">
      <c r="A89">
        <v>2018</v>
      </c>
      <c r="B89" t="s">
        <v>14</v>
      </c>
      <c r="C89" t="s">
        <v>10</v>
      </c>
      <c r="D89">
        <v>16</v>
      </c>
      <c r="E89">
        <v>0</v>
      </c>
    </row>
    <row r="90" spans="1:5" x14ac:dyDescent="0.45">
      <c r="A90">
        <v>2018</v>
      </c>
      <c r="B90" t="s">
        <v>14</v>
      </c>
      <c r="C90" t="s">
        <v>16</v>
      </c>
      <c r="D90">
        <v>88</v>
      </c>
      <c r="E90">
        <v>45</v>
      </c>
    </row>
    <row r="91" spans="1:5" x14ac:dyDescent="0.45">
      <c r="A91">
        <v>2018</v>
      </c>
      <c r="B91" t="s">
        <v>14</v>
      </c>
      <c r="C91" t="s">
        <v>17</v>
      </c>
      <c r="D91">
        <v>63</v>
      </c>
      <c r="E91">
        <v>17</v>
      </c>
    </row>
    <row r="92" spans="1:5" x14ac:dyDescent="0.45">
      <c r="A92">
        <v>2018</v>
      </c>
      <c r="B92" t="s">
        <v>14</v>
      </c>
      <c r="C92" t="s">
        <v>18</v>
      </c>
      <c r="D92">
        <v>7</v>
      </c>
      <c r="E92">
        <v>0</v>
      </c>
    </row>
    <row r="93" spans="1:5" x14ac:dyDescent="0.45">
      <c r="A93">
        <v>2018</v>
      </c>
      <c r="B93" t="s">
        <v>15</v>
      </c>
      <c r="C93" t="s">
        <v>10</v>
      </c>
      <c r="D93">
        <v>15</v>
      </c>
      <c r="E93">
        <v>2</v>
      </c>
    </row>
    <row r="94" spans="1:5" x14ac:dyDescent="0.45">
      <c r="A94">
        <v>2018</v>
      </c>
      <c r="B94" t="s">
        <v>15</v>
      </c>
      <c r="C94" t="s">
        <v>16</v>
      </c>
      <c r="D94">
        <v>77</v>
      </c>
      <c r="E94">
        <v>36</v>
      </c>
    </row>
    <row r="95" spans="1:5" x14ac:dyDescent="0.45">
      <c r="A95">
        <v>2018</v>
      </c>
      <c r="B95" t="s">
        <v>15</v>
      </c>
      <c r="C95" t="s">
        <v>17</v>
      </c>
      <c r="D95">
        <v>77</v>
      </c>
      <c r="E95">
        <v>24</v>
      </c>
    </row>
    <row r="96" spans="1:5" x14ac:dyDescent="0.45">
      <c r="A96">
        <v>2018</v>
      </c>
      <c r="B96" t="s">
        <v>15</v>
      </c>
      <c r="C96" t="s">
        <v>18</v>
      </c>
      <c r="D96">
        <v>5</v>
      </c>
      <c r="E96">
        <v>0</v>
      </c>
    </row>
    <row r="97" spans="1:5" x14ac:dyDescent="0.45">
      <c r="A97">
        <v>2019</v>
      </c>
      <c r="C97" t="s">
        <v>10</v>
      </c>
      <c r="D97">
        <v>4</v>
      </c>
      <c r="E97">
        <v>0</v>
      </c>
    </row>
    <row r="98" spans="1:5" x14ac:dyDescent="0.45">
      <c r="A98">
        <v>2019</v>
      </c>
      <c r="C98" t="s">
        <v>16</v>
      </c>
      <c r="D98">
        <v>35</v>
      </c>
      <c r="E98">
        <v>0</v>
      </c>
    </row>
    <row r="99" spans="1:5" x14ac:dyDescent="0.45">
      <c r="A99">
        <v>2019</v>
      </c>
      <c r="C99" t="s">
        <v>17</v>
      </c>
      <c r="D99">
        <v>67</v>
      </c>
      <c r="E99">
        <v>0</v>
      </c>
    </row>
    <row r="100" spans="1:5" x14ac:dyDescent="0.45">
      <c r="A100">
        <v>2019</v>
      </c>
      <c r="C100" t="s">
        <v>18</v>
      </c>
      <c r="D100">
        <v>15</v>
      </c>
      <c r="E100">
        <v>0</v>
      </c>
    </row>
    <row r="101" spans="1:5" x14ac:dyDescent="0.45">
      <c r="A101">
        <v>2019</v>
      </c>
      <c r="B101" t="s">
        <v>25</v>
      </c>
      <c r="C101" t="s">
        <v>10</v>
      </c>
      <c r="D101">
        <v>5</v>
      </c>
      <c r="E101">
        <v>5</v>
      </c>
    </row>
    <row r="102" spans="1:5" x14ac:dyDescent="0.45">
      <c r="A102">
        <v>2019</v>
      </c>
      <c r="B102" t="s">
        <v>25</v>
      </c>
      <c r="C102" t="s">
        <v>16</v>
      </c>
      <c r="D102">
        <v>4</v>
      </c>
      <c r="E102">
        <v>4</v>
      </c>
    </row>
    <row r="103" spans="1:5" x14ac:dyDescent="0.45">
      <c r="A103">
        <v>2019</v>
      </c>
      <c r="B103" t="s">
        <v>25</v>
      </c>
      <c r="C103" t="s">
        <v>17</v>
      </c>
      <c r="D103">
        <v>12</v>
      </c>
      <c r="E103">
        <v>12</v>
      </c>
    </row>
    <row r="104" spans="1:5" x14ac:dyDescent="0.45">
      <c r="A104">
        <v>2019</v>
      </c>
      <c r="B104" t="s">
        <v>25</v>
      </c>
      <c r="C104" t="s">
        <v>18</v>
      </c>
      <c r="D104">
        <v>17</v>
      </c>
      <c r="E104">
        <v>17</v>
      </c>
    </row>
    <row r="105" spans="1:5" x14ac:dyDescent="0.45">
      <c r="A105">
        <v>2019</v>
      </c>
      <c r="B105" t="s">
        <v>26</v>
      </c>
      <c r="C105" t="s">
        <v>10</v>
      </c>
      <c r="D105">
        <v>2</v>
      </c>
      <c r="E105">
        <v>2</v>
      </c>
    </row>
    <row r="106" spans="1:5" x14ac:dyDescent="0.45">
      <c r="A106">
        <v>2019</v>
      </c>
      <c r="B106" t="s">
        <v>26</v>
      </c>
      <c r="C106" t="s">
        <v>16</v>
      </c>
      <c r="D106">
        <v>5</v>
      </c>
      <c r="E106">
        <v>5</v>
      </c>
    </row>
    <row r="107" spans="1:5" x14ac:dyDescent="0.45">
      <c r="A107">
        <v>2019</v>
      </c>
      <c r="B107" t="s">
        <v>26</v>
      </c>
      <c r="C107" t="s">
        <v>17</v>
      </c>
      <c r="D107">
        <v>16</v>
      </c>
      <c r="E107">
        <v>16</v>
      </c>
    </row>
    <row r="108" spans="1:5" x14ac:dyDescent="0.45">
      <c r="A108">
        <v>2019</v>
      </c>
      <c r="B108" t="s">
        <v>26</v>
      </c>
      <c r="C108" t="s">
        <v>18</v>
      </c>
      <c r="D108">
        <v>15</v>
      </c>
      <c r="E108">
        <v>15</v>
      </c>
    </row>
    <row r="109" spans="1:5" x14ac:dyDescent="0.45">
      <c r="A109">
        <v>2019</v>
      </c>
      <c r="B109" t="s">
        <v>27</v>
      </c>
      <c r="C109" t="s">
        <v>10</v>
      </c>
      <c r="D109">
        <v>3</v>
      </c>
      <c r="E109">
        <v>3</v>
      </c>
    </row>
    <row r="110" spans="1:5" x14ac:dyDescent="0.45">
      <c r="A110">
        <v>2019</v>
      </c>
      <c r="B110" t="s">
        <v>27</v>
      </c>
      <c r="C110" t="s">
        <v>16</v>
      </c>
      <c r="D110">
        <v>8</v>
      </c>
      <c r="E110">
        <v>8</v>
      </c>
    </row>
    <row r="111" spans="1:5" x14ac:dyDescent="0.45">
      <c r="A111">
        <v>2019</v>
      </c>
      <c r="B111" t="s">
        <v>27</v>
      </c>
      <c r="C111" t="s">
        <v>17</v>
      </c>
      <c r="D111">
        <v>23</v>
      </c>
      <c r="E111">
        <v>23</v>
      </c>
    </row>
    <row r="112" spans="1:5" x14ac:dyDescent="0.45">
      <c r="A112">
        <v>2019</v>
      </c>
      <c r="B112" t="s">
        <v>27</v>
      </c>
      <c r="C112" t="s">
        <v>18</v>
      </c>
      <c r="D112">
        <v>4</v>
      </c>
      <c r="E112">
        <v>4</v>
      </c>
    </row>
    <row r="113" spans="1:5" x14ac:dyDescent="0.45">
      <c r="A113">
        <v>2019</v>
      </c>
      <c r="B113" t="s">
        <v>28</v>
      </c>
      <c r="C113" t="s">
        <v>10</v>
      </c>
      <c r="D113">
        <v>5</v>
      </c>
      <c r="E113">
        <v>5</v>
      </c>
    </row>
    <row r="114" spans="1:5" x14ac:dyDescent="0.45">
      <c r="A114">
        <v>2019</v>
      </c>
      <c r="B114" t="s">
        <v>28</v>
      </c>
      <c r="C114" t="s">
        <v>16</v>
      </c>
      <c r="D114">
        <v>10</v>
      </c>
      <c r="E114">
        <v>10</v>
      </c>
    </row>
    <row r="115" spans="1:5" x14ac:dyDescent="0.45">
      <c r="A115">
        <v>2019</v>
      </c>
      <c r="B115" t="s">
        <v>28</v>
      </c>
      <c r="C115" t="s">
        <v>17</v>
      </c>
      <c r="D115">
        <v>16</v>
      </c>
      <c r="E115">
        <v>16</v>
      </c>
    </row>
    <row r="116" spans="1:5" x14ac:dyDescent="0.45">
      <c r="A116">
        <v>2019</v>
      </c>
      <c r="B116" t="s">
        <v>28</v>
      </c>
      <c r="C116" t="s">
        <v>18</v>
      </c>
      <c r="D116">
        <v>7</v>
      </c>
      <c r="E116">
        <v>7</v>
      </c>
    </row>
    <row r="117" spans="1:5" x14ac:dyDescent="0.45">
      <c r="A117">
        <v>2019</v>
      </c>
      <c r="B117" t="s">
        <v>29</v>
      </c>
      <c r="C117" t="s">
        <v>10</v>
      </c>
      <c r="D117">
        <v>14</v>
      </c>
      <c r="E117">
        <v>14</v>
      </c>
    </row>
    <row r="118" spans="1:5" x14ac:dyDescent="0.45">
      <c r="A118">
        <v>2019</v>
      </c>
      <c r="B118" t="s">
        <v>29</v>
      </c>
      <c r="C118" t="s">
        <v>16</v>
      </c>
      <c r="D118">
        <v>10</v>
      </c>
      <c r="E118">
        <v>10</v>
      </c>
    </row>
    <row r="119" spans="1:5" x14ac:dyDescent="0.45">
      <c r="A119">
        <v>2019</v>
      </c>
      <c r="B119" t="s">
        <v>29</v>
      </c>
      <c r="C119" t="s">
        <v>17</v>
      </c>
      <c r="D119">
        <v>6</v>
      </c>
      <c r="E119">
        <v>6</v>
      </c>
    </row>
    <row r="120" spans="1:5" x14ac:dyDescent="0.45">
      <c r="A120">
        <v>2019</v>
      </c>
      <c r="B120" t="s">
        <v>29</v>
      </c>
      <c r="C120" t="s">
        <v>18</v>
      </c>
      <c r="D120">
        <v>8</v>
      </c>
      <c r="E120">
        <v>8</v>
      </c>
    </row>
    <row r="121" spans="1:5" x14ac:dyDescent="0.45">
      <c r="A121">
        <v>2019</v>
      </c>
      <c r="B121" t="s">
        <v>9</v>
      </c>
      <c r="C121" t="s">
        <v>10</v>
      </c>
      <c r="D121">
        <v>30</v>
      </c>
      <c r="E121">
        <v>12</v>
      </c>
    </row>
    <row r="122" spans="1:5" x14ac:dyDescent="0.45">
      <c r="A122">
        <v>2019</v>
      </c>
      <c r="B122" t="s">
        <v>9</v>
      </c>
      <c r="C122" t="s">
        <v>16</v>
      </c>
      <c r="D122">
        <v>82</v>
      </c>
      <c r="E122">
        <v>5</v>
      </c>
    </row>
    <row r="123" spans="1:5" x14ac:dyDescent="0.45">
      <c r="A123">
        <v>2019</v>
      </c>
      <c r="B123" t="s">
        <v>9</v>
      </c>
      <c r="C123" t="s">
        <v>17</v>
      </c>
      <c r="D123">
        <v>52</v>
      </c>
      <c r="E123">
        <v>12</v>
      </c>
    </row>
    <row r="124" spans="1:5" x14ac:dyDescent="0.45">
      <c r="A124">
        <v>2019</v>
      </c>
      <c r="B124" t="s">
        <v>9</v>
      </c>
      <c r="C124" t="s">
        <v>18</v>
      </c>
      <c r="D124">
        <v>13</v>
      </c>
      <c r="E124">
        <v>9</v>
      </c>
    </row>
    <row r="125" spans="1:5" x14ac:dyDescent="0.45">
      <c r="A125">
        <v>2019</v>
      </c>
      <c r="B125" t="s">
        <v>11</v>
      </c>
      <c r="C125" t="s">
        <v>10</v>
      </c>
      <c r="D125">
        <v>38</v>
      </c>
      <c r="E125">
        <v>22</v>
      </c>
    </row>
    <row r="126" spans="1:5" x14ac:dyDescent="0.45">
      <c r="A126">
        <v>2019</v>
      </c>
      <c r="B126" t="s">
        <v>11</v>
      </c>
      <c r="C126" t="s">
        <v>16</v>
      </c>
      <c r="D126">
        <v>78</v>
      </c>
      <c r="E126">
        <v>6</v>
      </c>
    </row>
    <row r="127" spans="1:5" x14ac:dyDescent="0.45">
      <c r="A127">
        <v>2019</v>
      </c>
      <c r="B127" t="s">
        <v>11</v>
      </c>
      <c r="C127" t="s">
        <v>17</v>
      </c>
      <c r="D127">
        <v>55</v>
      </c>
      <c r="E127">
        <v>6</v>
      </c>
    </row>
    <row r="128" spans="1:5" x14ac:dyDescent="0.45">
      <c r="A128">
        <v>2019</v>
      </c>
      <c r="B128" t="s">
        <v>11</v>
      </c>
      <c r="C128" t="s">
        <v>18</v>
      </c>
      <c r="D128">
        <v>6</v>
      </c>
      <c r="E128">
        <v>4</v>
      </c>
    </row>
    <row r="129" spans="1:5" x14ac:dyDescent="0.45">
      <c r="A129">
        <v>2019</v>
      </c>
      <c r="B129" t="s">
        <v>12</v>
      </c>
      <c r="C129" t="s">
        <v>10</v>
      </c>
      <c r="D129">
        <v>35</v>
      </c>
      <c r="E129">
        <v>11</v>
      </c>
    </row>
    <row r="130" spans="1:5" x14ac:dyDescent="0.45">
      <c r="A130">
        <v>2019</v>
      </c>
      <c r="B130" t="s">
        <v>12</v>
      </c>
      <c r="C130" t="s">
        <v>16</v>
      </c>
      <c r="D130">
        <v>88</v>
      </c>
      <c r="E130">
        <v>13</v>
      </c>
    </row>
    <row r="131" spans="1:5" x14ac:dyDescent="0.45">
      <c r="A131">
        <v>2019</v>
      </c>
      <c r="B131" t="s">
        <v>12</v>
      </c>
      <c r="C131" t="s">
        <v>17</v>
      </c>
      <c r="D131">
        <v>48</v>
      </c>
      <c r="E131">
        <v>10</v>
      </c>
    </row>
    <row r="132" spans="1:5" x14ac:dyDescent="0.45">
      <c r="A132">
        <v>2019</v>
      </c>
      <c r="B132" t="s">
        <v>12</v>
      </c>
      <c r="C132" t="s">
        <v>18</v>
      </c>
      <c r="D132">
        <v>6</v>
      </c>
      <c r="E132">
        <v>4</v>
      </c>
    </row>
    <row r="133" spans="1:5" x14ac:dyDescent="0.45">
      <c r="A133">
        <v>2019</v>
      </c>
      <c r="B133" t="s">
        <v>13</v>
      </c>
      <c r="C133" t="s">
        <v>10</v>
      </c>
      <c r="D133">
        <v>26</v>
      </c>
      <c r="E133">
        <v>10</v>
      </c>
    </row>
    <row r="134" spans="1:5" x14ac:dyDescent="0.45">
      <c r="A134">
        <v>2019</v>
      </c>
      <c r="B134" t="s">
        <v>13</v>
      </c>
      <c r="C134" t="s">
        <v>16</v>
      </c>
      <c r="D134">
        <v>96</v>
      </c>
      <c r="E134">
        <v>16</v>
      </c>
    </row>
    <row r="135" spans="1:5" x14ac:dyDescent="0.45">
      <c r="A135">
        <v>2019</v>
      </c>
      <c r="B135" t="s">
        <v>13</v>
      </c>
      <c r="C135" t="s">
        <v>17</v>
      </c>
      <c r="D135">
        <v>50</v>
      </c>
      <c r="E135">
        <v>9</v>
      </c>
    </row>
    <row r="136" spans="1:5" x14ac:dyDescent="0.45">
      <c r="A136">
        <v>2019</v>
      </c>
      <c r="B136" t="s">
        <v>13</v>
      </c>
      <c r="C136" t="s">
        <v>18</v>
      </c>
      <c r="D136">
        <v>5</v>
      </c>
      <c r="E136">
        <v>3</v>
      </c>
    </row>
    <row r="137" spans="1:5" x14ac:dyDescent="0.45">
      <c r="A137">
        <v>2019</v>
      </c>
      <c r="B137" t="s">
        <v>14</v>
      </c>
      <c r="C137" t="s">
        <v>10</v>
      </c>
      <c r="D137">
        <v>28</v>
      </c>
      <c r="E137">
        <v>14</v>
      </c>
    </row>
    <row r="138" spans="1:5" x14ac:dyDescent="0.45">
      <c r="A138">
        <v>2019</v>
      </c>
      <c r="B138" t="s">
        <v>14</v>
      </c>
      <c r="C138" t="s">
        <v>16</v>
      </c>
      <c r="D138">
        <v>73</v>
      </c>
      <c r="E138">
        <v>7</v>
      </c>
    </row>
    <row r="139" spans="1:5" x14ac:dyDescent="0.45">
      <c r="A139">
        <v>2019</v>
      </c>
      <c r="B139" t="s">
        <v>14</v>
      </c>
      <c r="C139" t="s">
        <v>17</v>
      </c>
      <c r="D139">
        <v>64</v>
      </c>
      <c r="E139">
        <v>9</v>
      </c>
    </row>
    <row r="140" spans="1:5" x14ac:dyDescent="0.45">
      <c r="A140">
        <v>2019</v>
      </c>
      <c r="B140" t="s">
        <v>14</v>
      </c>
      <c r="C140" t="s">
        <v>18</v>
      </c>
      <c r="D140">
        <v>12</v>
      </c>
      <c r="E140">
        <v>8</v>
      </c>
    </row>
    <row r="141" spans="1:5" x14ac:dyDescent="0.45">
      <c r="A141">
        <v>2019</v>
      </c>
      <c r="B141" t="s">
        <v>15</v>
      </c>
      <c r="C141" t="s">
        <v>10</v>
      </c>
      <c r="D141">
        <v>29</v>
      </c>
      <c r="E141">
        <v>16</v>
      </c>
    </row>
    <row r="142" spans="1:5" x14ac:dyDescent="0.45">
      <c r="A142">
        <v>2019</v>
      </c>
      <c r="B142" t="s">
        <v>15</v>
      </c>
      <c r="C142" t="s">
        <v>16</v>
      </c>
      <c r="D142">
        <v>69</v>
      </c>
      <c r="E142">
        <v>10</v>
      </c>
    </row>
    <row r="143" spans="1:5" x14ac:dyDescent="0.45">
      <c r="A143">
        <v>2019</v>
      </c>
      <c r="B143" t="s">
        <v>15</v>
      </c>
      <c r="C143" t="s">
        <v>17</v>
      </c>
      <c r="D143">
        <v>73</v>
      </c>
      <c r="E143">
        <v>9</v>
      </c>
    </row>
    <row r="144" spans="1:5" x14ac:dyDescent="0.45">
      <c r="A144">
        <v>2019</v>
      </c>
      <c r="B144" t="s">
        <v>15</v>
      </c>
      <c r="C144" t="s">
        <v>18</v>
      </c>
      <c r="D144">
        <v>6</v>
      </c>
      <c r="E144">
        <v>3</v>
      </c>
    </row>
    <row r="145" spans="1:5" x14ac:dyDescent="0.45">
      <c r="A145">
        <v>2020</v>
      </c>
      <c r="C145" t="s">
        <v>10</v>
      </c>
      <c r="D145">
        <v>4</v>
      </c>
      <c r="E145">
        <v>0</v>
      </c>
    </row>
    <row r="146" spans="1:5" x14ac:dyDescent="0.45">
      <c r="A146">
        <v>2020</v>
      </c>
      <c r="C146" t="s">
        <v>16</v>
      </c>
      <c r="D146">
        <v>35</v>
      </c>
      <c r="E146">
        <v>0</v>
      </c>
    </row>
    <row r="147" spans="1:5" x14ac:dyDescent="0.45">
      <c r="A147">
        <v>2020</v>
      </c>
      <c r="C147" t="s">
        <v>17</v>
      </c>
      <c r="D147">
        <v>67</v>
      </c>
      <c r="E147">
        <v>0</v>
      </c>
    </row>
    <row r="148" spans="1:5" x14ac:dyDescent="0.45">
      <c r="A148">
        <v>2020</v>
      </c>
      <c r="C148" t="s">
        <v>18</v>
      </c>
      <c r="D148">
        <v>15</v>
      </c>
      <c r="E148">
        <v>0</v>
      </c>
    </row>
    <row r="149" spans="1:5" x14ac:dyDescent="0.45">
      <c r="A149">
        <v>2020</v>
      </c>
      <c r="B149" t="s">
        <v>25</v>
      </c>
      <c r="C149" t="s">
        <v>10</v>
      </c>
      <c r="D149">
        <v>5</v>
      </c>
      <c r="E149">
        <v>0</v>
      </c>
    </row>
    <row r="150" spans="1:5" x14ac:dyDescent="0.45">
      <c r="A150">
        <v>2020</v>
      </c>
      <c r="B150" t="s">
        <v>25</v>
      </c>
      <c r="C150" t="s">
        <v>16</v>
      </c>
      <c r="D150">
        <v>4</v>
      </c>
      <c r="E150">
        <v>0</v>
      </c>
    </row>
    <row r="151" spans="1:5" x14ac:dyDescent="0.45">
      <c r="A151">
        <v>2020</v>
      </c>
      <c r="B151" t="s">
        <v>25</v>
      </c>
      <c r="C151" t="s">
        <v>17</v>
      </c>
      <c r="D151">
        <v>12</v>
      </c>
      <c r="E151">
        <v>0</v>
      </c>
    </row>
    <row r="152" spans="1:5" x14ac:dyDescent="0.45">
      <c r="A152">
        <v>2020</v>
      </c>
      <c r="B152" t="s">
        <v>25</v>
      </c>
      <c r="C152" t="s">
        <v>18</v>
      </c>
      <c r="D152">
        <v>17</v>
      </c>
      <c r="E152">
        <v>0</v>
      </c>
    </row>
    <row r="153" spans="1:5" x14ac:dyDescent="0.45">
      <c r="A153">
        <v>2020</v>
      </c>
      <c r="B153" t="s">
        <v>26</v>
      </c>
      <c r="C153" t="s">
        <v>10</v>
      </c>
      <c r="D153">
        <v>2</v>
      </c>
      <c r="E153">
        <v>0</v>
      </c>
    </row>
    <row r="154" spans="1:5" x14ac:dyDescent="0.45">
      <c r="A154">
        <v>2020</v>
      </c>
      <c r="B154" t="s">
        <v>26</v>
      </c>
      <c r="C154" t="s">
        <v>16</v>
      </c>
      <c r="D154">
        <v>5</v>
      </c>
      <c r="E154">
        <v>0</v>
      </c>
    </row>
    <row r="155" spans="1:5" x14ac:dyDescent="0.45">
      <c r="A155">
        <v>2020</v>
      </c>
      <c r="B155" t="s">
        <v>26</v>
      </c>
      <c r="C155" t="s">
        <v>17</v>
      </c>
      <c r="D155">
        <v>16</v>
      </c>
      <c r="E155">
        <v>0</v>
      </c>
    </row>
    <row r="156" spans="1:5" x14ac:dyDescent="0.45">
      <c r="A156">
        <v>2020</v>
      </c>
      <c r="B156" t="s">
        <v>26</v>
      </c>
      <c r="C156" t="s">
        <v>18</v>
      </c>
      <c r="D156">
        <v>15</v>
      </c>
      <c r="E156">
        <v>0</v>
      </c>
    </row>
    <row r="157" spans="1:5" x14ac:dyDescent="0.45">
      <c r="A157">
        <v>2020</v>
      </c>
      <c r="B157" t="s">
        <v>27</v>
      </c>
      <c r="C157" t="s">
        <v>10</v>
      </c>
      <c r="D157">
        <v>3</v>
      </c>
      <c r="E157">
        <v>0</v>
      </c>
    </row>
    <row r="158" spans="1:5" x14ac:dyDescent="0.45">
      <c r="A158">
        <v>2020</v>
      </c>
      <c r="B158" t="s">
        <v>27</v>
      </c>
      <c r="C158" t="s">
        <v>16</v>
      </c>
      <c r="D158">
        <v>8</v>
      </c>
      <c r="E158">
        <v>0</v>
      </c>
    </row>
    <row r="159" spans="1:5" x14ac:dyDescent="0.45">
      <c r="A159">
        <v>2020</v>
      </c>
      <c r="B159" t="s">
        <v>27</v>
      </c>
      <c r="C159" t="s">
        <v>17</v>
      </c>
      <c r="D159">
        <v>23</v>
      </c>
      <c r="E159">
        <v>0</v>
      </c>
    </row>
    <row r="160" spans="1:5" x14ac:dyDescent="0.45">
      <c r="A160">
        <v>2020</v>
      </c>
      <c r="B160" t="s">
        <v>27</v>
      </c>
      <c r="C160" t="s">
        <v>18</v>
      </c>
      <c r="D160">
        <v>4</v>
      </c>
      <c r="E160">
        <v>0</v>
      </c>
    </row>
    <row r="161" spans="1:5" x14ac:dyDescent="0.45">
      <c r="A161">
        <v>2020</v>
      </c>
      <c r="B161" t="s">
        <v>28</v>
      </c>
      <c r="C161" t="s">
        <v>10</v>
      </c>
      <c r="D161">
        <v>5</v>
      </c>
      <c r="E161">
        <v>0</v>
      </c>
    </row>
    <row r="162" spans="1:5" x14ac:dyDescent="0.45">
      <c r="A162">
        <v>2020</v>
      </c>
      <c r="B162" t="s">
        <v>28</v>
      </c>
      <c r="C162" t="s">
        <v>16</v>
      </c>
      <c r="D162">
        <v>10</v>
      </c>
      <c r="E162">
        <v>0</v>
      </c>
    </row>
    <row r="163" spans="1:5" x14ac:dyDescent="0.45">
      <c r="A163">
        <v>2020</v>
      </c>
      <c r="B163" t="s">
        <v>28</v>
      </c>
      <c r="C163" t="s">
        <v>17</v>
      </c>
      <c r="D163">
        <v>16</v>
      </c>
      <c r="E163">
        <v>0</v>
      </c>
    </row>
    <row r="164" spans="1:5" x14ac:dyDescent="0.45">
      <c r="A164">
        <v>2020</v>
      </c>
      <c r="B164" t="s">
        <v>28</v>
      </c>
      <c r="C164" t="s">
        <v>18</v>
      </c>
      <c r="D164">
        <v>7</v>
      </c>
      <c r="E164">
        <v>0</v>
      </c>
    </row>
    <row r="165" spans="1:5" x14ac:dyDescent="0.45">
      <c r="A165">
        <v>2020</v>
      </c>
      <c r="B165" t="s">
        <v>29</v>
      </c>
      <c r="C165" t="s">
        <v>10</v>
      </c>
      <c r="D165">
        <v>14</v>
      </c>
      <c r="E165">
        <v>0</v>
      </c>
    </row>
    <row r="166" spans="1:5" x14ac:dyDescent="0.45">
      <c r="A166">
        <v>2020</v>
      </c>
      <c r="B166" t="s">
        <v>29</v>
      </c>
      <c r="C166" t="s">
        <v>16</v>
      </c>
      <c r="D166">
        <v>10</v>
      </c>
      <c r="E166">
        <v>0</v>
      </c>
    </row>
    <row r="167" spans="1:5" x14ac:dyDescent="0.45">
      <c r="A167">
        <v>2020</v>
      </c>
      <c r="B167" t="s">
        <v>29</v>
      </c>
      <c r="C167" t="s">
        <v>17</v>
      </c>
      <c r="D167">
        <v>6</v>
      </c>
      <c r="E167">
        <v>0</v>
      </c>
    </row>
    <row r="168" spans="1:5" x14ac:dyDescent="0.45">
      <c r="A168">
        <v>2020</v>
      </c>
      <c r="B168" t="s">
        <v>29</v>
      </c>
      <c r="C168" t="s">
        <v>18</v>
      </c>
      <c r="D168">
        <v>8</v>
      </c>
      <c r="E168">
        <v>0</v>
      </c>
    </row>
    <row r="169" spans="1:5" x14ac:dyDescent="0.45">
      <c r="A169">
        <v>2020</v>
      </c>
      <c r="B169" t="s">
        <v>9</v>
      </c>
      <c r="C169" t="s">
        <v>10</v>
      </c>
      <c r="D169">
        <v>30</v>
      </c>
      <c r="E169">
        <v>0</v>
      </c>
    </row>
    <row r="170" spans="1:5" x14ac:dyDescent="0.45">
      <c r="A170">
        <v>2020</v>
      </c>
      <c r="B170" t="s">
        <v>9</v>
      </c>
      <c r="C170" t="s">
        <v>16</v>
      </c>
      <c r="D170">
        <v>82</v>
      </c>
      <c r="E170">
        <v>0</v>
      </c>
    </row>
    <row r="171" spans="1:5" x14ac:dyDescent="0.45">
      <c r="A171">
        <v>2020</v>
      </c>
      <c r="B171" t="s">
        <v>9</v>
      </c>
      <c r="C171" t="s">
        <v>17</v>
      </c>
      <c r="D171">
        <v>52</v>
      </c>
      <c r="E171">
        <v>0</v>
      </c>
    </row>
    <row r="172" spans="1:5" x14ac:dyDescent="0.45">
      <c r="A172">
        <v>2020</v>
      </c>
      <c r="B172" t="s">
        <v>9</v>
      </c>
      <c r="C172" t="s">
        <v>18</v>
      </c>
      <c r="D172">
        <v>13</v>
      </c>
      <c r="E172">
        <v>0</v>
      </c>
    </row>
    <row r="173" spans="1:5" x14ac:dyDescent="0.45">
      <c r="A173">
        <v>2020</v>
      </c>
      <c r="B173" t="s">
        <v>11</v>
      </c>
      <c r="C173" t="s">
        <v>10</v>
      </c>
      <c r="D173">
        <v>38</v>
      </c>
      <c r="E173">
        <v>0</v>
      </c>
    </row>
    <row r="174" spans="1:5" x14ac:dyDescent="0.45">
      <c r="A174">
        <v>2020</v>
      </c>
      <c r="B174" t="s">
        <v>11</v>
      </c>
      <c r="C174" t="s">
        <v>16</v>
      </c>
      <c r="D174">
        <v>78</v>
      </c>
      <c r="E174">
        <v>0</v>
      </c>
    </row>
    <row r="175" spans="1:5" x14ac:dyDescent="0.45">
      <c r="A175">
        <v>2020</v>
      </c>
      <c r="B175" t="s">
        <v>11</v>
      </c>
      <c r="C175" t="s">
        <v>17</v>
      </c>
      <c r="D175">
        <v>55</v>
      </c>
      <c r="E175">
        <v>0</v>
      </c>
    </row>
    <row r="176" spans="1:5" x14ac:dyDescent="0.45">
      <c r="A176">
        <v>2020</v>
      </c>
      <c r="B176" t="s">
        <v>11</v>
      </c>
      <c r="C176" t="s">
        <v>18</v>
      </c>
      <c r="D176">
        <v>6</v>
      </c>
      <c r="E176">
        <v>0</v>
      </c>
    </row>
    <row r="177" spans="1:5" x14ac:dyDescent="0.45">
      <c r="A177">
        <v>2020</v>
      </c>
      <c r="B177" t="s">
        <v>12</v>
      </c>
      <c r="C177" t="s">
        <v>10</v>
      </c>
      <c r="D177">
        <v>35</v>
      </c>
      <c r="E177">
        <v>0</v>
      </c>
    </row>
    <row r="178" spans="1:5" x14ac:dyDescent="0.45">
      <c r="A178">
        <v>2020</v>
      </c>
      <c r="B178" t="s">
        <v>12</v>
      </c>
      <c r="C178" t="s">
        <v>16</v>
      </c>
      <c r="D178">
        <v>88</v>
      </c>
      <c r="E178">
        <v>0</v>
      </c>
    </row>
    <row r="179" spans="1:5" x14ac:dyDescent="0.45">
      <c r="A179">
        <v>2020</v>
      </c>
      <c r="B179" t="s">
        <v>12</v>
      </c>
      <c r="C179" t="s">
        <v>17</v>
      </c>
      <c r="D179">
        <v>48</v>
      </c>
      <c r="E179">
        <v>0</v>
      </c>
    </row>
    <row r="180" spans="1:5" x14ac:dyDescent="0.45">
      <c r="A180">
        <v>2020</v>
      </c>
      <c r="B180" t="s">
        <v>12</v>
      </c>
      <c r="C180" t="s">
        <v>18</v>
      </c>
      <c r="D180">
        <v>6</v>
      </c>
      <c r="E180">
        <v>0</v>
      </c>
    </row>
    <row r="181" spans="1:5" x14ac:dyDescent="0.45">
      <c r="A181">
        <v>2020</v>
      </c>
      <c r="B181" t="s">
        <v>13</v>
      </c>
      <c r="C181" t="s">
        <v>10</v>
      </c>
      <c r="D181">
        <v>26</v>
      </c>
      <c r="E181">
        <v>0</v>
      </c>
    </row>
    <row r="182" spans="1:5" x14ac:dyDescent="0.45">
      <c r="A182">
        <v>2020</v>
      </c>
      <c r="B182" t="s">
        <v>13</v>
      </c>
      <c r="C182" t="s">
        <v>16</v>
      </c>
      <c r="D182">
        <v>96</v>
      </c>
      <c r="E182">
        <v>0</v>
      </c>
    </row>
    <row r="183" spans="1:5" x14ac:dyDescent="0.45">
      <c r="A183">
        <v>2020</v>
      </c>
      <c r="B183" t="s">
        <v>13</v>
      </c>
      <c r="C183" t="s">
        <v>17</v>
      </c>
      <c r="D183">
        <v>50</v>
      </c>
      <c r="E183">
        <v>0</v>
      </c>
    </row>
    <row r="184" spans="1:5" x14ac:dyDescent="0.45">
      <c r="A184">
        <v>2020</v>
      </c>
      <c r="B184" t="s">
        <v>13</v>
      </c>
      <c r="C184" t="s">
        <v>18</v>
      </c>
      <c r="D184">
        <v>5</v>
      </c>
      <c r="E184">
        <v>0</v>
      </c>
    </row>
    <row r="185" spans="1:5" x14ac:dyDescent="0.45">
      <c r="A185">
        <v>2020</v>
      </c>
      <c r="B185" t="s">
        <v>14</v>
      </c>
      <c r="C185" t="s">
        <v>10</v>
      </c>
      <c r="D185">
        <v>28</v>
      </c>
      <c r="E185">
        <v>0</v>
      </c>
    </row>
    <row r="186" spans="1:5" x14ac:dyDescent="0.45">
      <c r="A186">
        <v>2020</v>
      </c>
      <c r="B186" t="s">
        <v>14</v>
      </c>
      <c r="C186" t="s">
        <v>16</v>
      </c>
      <c r="D186">
        <v>73</v>
      </c>
      <c r="E186">
        <v>0</v>
      </c>
    </row>
    <row r="187" spans="1:5" x14ac:dyDescent="0.45">
      <c r="A187">
        <v>2020</v>
      </c>
      <c r="B187" t="s">
        <v>14</v>
      </c>
      <c r="C187" t="s">
        <v>17</v>
      </c>
      <c r="D187">
        <v>64</v>
      </c>
      <c r="E187">
        <v>0</v>
      </c>
    </row>
    <row r="188" spans="1:5" x14ac:dyDescent="0.45">
      <c r="A188">
        <v>2020</v>
      </c>
      <c r="B188" t="s">
        <v>14</v>
      </c>
      <c r="C188" t="s">
        <v>18</v>
      </c>
      <c r="D188">
        <v>12</v>
      </c>
      <c r="E188">
        <v>0</v>
      </c>
    </row>
    <row r="189" spans="1:5" x14ac:dyDescent="0.45">
      <c r="A189">
        <v>2020</v>
      </c>
      <c r="B189" t="s">
        <v>15</v>
      </c>
      <c r="C189" t="s">
        <v>10</v>
      </c>
      <c r="D189">
        <v>29</v>
      </c>
      <c r="E189">
        <v>0</v>
      </c>
    </row>
    <row r="190" spans="1:5" x14ac:dyDescent="0.45">
      <c r="A190">
        <v>2020</v>
      </c>
      <c r="B190" t="s">
        <v>15</v>
      </c>
      <c r="C190" t="s">
        <v>16</v>
      </c>
      <c r="D190">
        <v>69</v>
      </c>
      <c r="E190">
        <v>0</v>
      </c>
    </row>
    <row r="191" spans="1:5" x14ac:dyDescent="0.45">
      <c r="A191">
        <v>2020</v>
      </c>
      <c r="B191" t="s">
        <v>15</v>
      </c>
      <c r="C191" t="s">
        <v>17</v>
      </c>
      <c r="D191">
        <v>73</v>
      </c>
      <c r="E191">
        <v>0</v>
      </c>
    </row>
    <row r="192" spans="1:5" x14ac:dyDescent="0.45">
      <c r="A192">
        <v>2020</v>
      </c>
      <c r="B192" t="s">
        <v>15</v>
      </c>
      <c r="C192" t="s">
        <v>18</v>
      </c>
      <c r="D192">
        <v>6</v>
      </c>
      <c r="E192">
        <v>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G2" sqref="G2"/>
    </sheetView>
  </sheetViews>
  <sheetFormatPr defaultRowHeight="14.25" x14ac:dyDescent="0.45"/>
  <cols>
    <col min="1" max="1" width="12.06640625" customWidth="1"/>
    <col min="2" max="2" width="14.73046875" customWidth="1"/>
    <col min="3" max="5" width="6.3984375" customWidth="1"/>
    <col min="6" max="6" width="10.19921875" bestFit="1" customWidth="1"/>
  </cols>
  <sheetData>
    <row r="1" spans="1:6" x14ac:dyDescent="0.45">
      <c r="A1" s="5" t="s">
        <v>35</v>
      </c>
      <c r="B1" s="5"/>
      <c r="C1" s="5"/>
      <c r="D1" s="5"/>
      <c r="E1" s="5"/>
      <c r="F1" s="5"/>
    </row>
    <row r="2" spans="1:6" ht="14.25" customHeight="1" x14ac:dyDescent="0.45">
      <c r="A2" s="5"/>
      <c r="B2" s="5"/>
      <c r="C2" s="5"/>
      <c r="D2" s="5"/>
      <c r="E2" s="5"/>
      <c r="F2" s="5"/>
    </row>
    <row r="3" spans="1:6" x14ac:dyDescent="0.45">
      <c r="A3" s="1" t="s">
        <v>0</v>
      </c>
      <c r="B3" s="3">
        <v>2019</v>
      </c>
    </row>
    <row r="5" spans="1:6" x14ac:dyDescent="0.45">
      <c r="A5" s="1" t="s">
        <v>30</v>
      </c>
      <c r="B5" s="1" t="s">
        <v>34</v>
      </c>
    </row>
    <row r="6" spans="1:6" x14ac:dyDescent="0.45">
      <c r="A6" s="1" t="s">
        <v>31</v>
      </c>
      <c r="B6" t="s">
        <v>10</v>
      </c>
      <c r="C6" t="s">
        <v>16</v>
      </c>
      <c r="D6" t="s">
        <v>17</v>
      </c>
      <c r="E6" t="s">
        <v>18</v>
      </c>
      <c r="F6" t="s">
        <v>33</v>
      </c>
    </row>
    <row r="7" spans="1:6" x14ac:dyDescent="0.45">
      <c r="A7" s="3" t="s">
        <v>25</v>
      </c>
      <c r="B7" s="2">
        <v>5</v>
      </c>
      <c r="C7" s="2">
        <v>4</v>
      </c>
      <c r="D7" s="2">
        <v>12</v>
      </c>
      <c r="E7" s="2">
        <v>17</v>
      </c>
      <c r="F7" s="2">
        <v>38</v>
      </c>
    </row>
    <row r="8" spans="1:6" x14ac:dyDescent="0.45">
      <c r="A8" s="3" t="s">
        <v>26</v>
      </c>
      <c r="B8" s="2">
        <v>2</v>
      </c>
      <c r="C8" s="2">
        <v>5</v>
      </c>
      <c r="D8" s="2">
        <v>16</v>
      </c>
      <c r="E8" s="2">
        <v>15</v>
      </c>
      <c r="F8" s="2">
        <v>38</v>
      </c>
    </row>
    <row r="9" spans="1:6" x14ac:dyDescent="0.45">
      <c r="A9" s="3" t="s">
        <v>27</v>
      </c>
      <c r="B9" s="2">
        <v>3</v>
      </c>
      <c r="C9" s="2">
        <v>8</v>
      </c>
      <c r="D9" s="2">
        <v>23</v>
      </c>
      <c r="E9" s="2">
        <v>4</v>
      </c>
      <c r="F9" s="2">
        <v>38</v>
      </c>
    </row>
    <row r="10" spans="1:6" x14ac:dyDescent="0.45">
      <c r="A10" s="3" t="s">
        <v>28</v>
      </c>
      <c r="B10" s="2">
        <v>5</v>
      </c>
      <c r="C10" s="2">
        <v>10</v>
      </c>
      <c r="D10" s="2">
        <v>16</v>
      </c>
      <c r="E10" s="2">
        <v>7</v>
      </c>
      <c r="F10" s="2">
        <v>38</v>
      </c>
    </row>
    <row r="11" spans="1:6" x14ac:dyDescent="0.45">
      <c r="A11" s="3" t="s">
        <v>29</v>
      </c>
      <c r="B11" s="2">
        <v>14</v>
      </c>
      <c r="C11" s="2">
        <v>10</v>
      </c>
      <c r="D11" s="2">
        <v>6</v>
      </c>
      <c r="E11" s="2">
        <v>8</v>
      </c>
      <c r="F11" s="2">
        <v>38</v>
      </c>
    </row>
    <row r="12" spans="1:6" x14ac:dyDescent="0.45">
      <c r="A12" s="3" t="s">
        <v>9</v>
      </c>
      <c r="B12" s="2">
        <v>30</v>
      </c>
      <c r="C12" s="2">
        <v>82</v>
      </c>
      <c r="D12" s="2">
        <v>52</v>
      </c>
      <c r="E12" s="2">
        <v>13</v>
      </c>
      <c r="F12" s="2">
        <v>177</v>
      </c>
    </row>
    <row r="13" spans="1:6" x14ac:dyDescent="0.45">
      <c r="A13" s="3" t="s">
        <v>11</v>
      </c>
      <c r="B13" s="2">
        <v>38</v>
      </c>
      <c r="C13" s="2">
        <v>78</v>
      </c>
      <c r="D13" s="2">
        <v>55</v>
      </c>
      <c r="E13" s="2">
        <v>6</v>
      </c>
      <c r="F13" s="2">
        <v>177</v>
      </c>
    </row>
    <row r="14" spans="1:6" x14ac:dyDescent="0.45">
      <c r="A14" s="3" t="s">
        <v>12</v>
      </c>
      <c r="B14" s="2">
        <v>35</v>
      </c>
      <c r="C14" s="2">
        <v>88</v>
      </c>
      <c r="D14" s="2">
        <v>48</v>
      </c>
      <c r="E14" s="2">
        <v>6</v>
      </c>
      <c r="F14" s="2">
        <v>177</v>
      </c>
    </row>
    <row r="15" spans="1:6" x14ac:dyDescent="0.45">
      <c r="A15" s="3" t="s">
        <v>13</v>
      </c>
      <c r="B15" s="2">
        <v>26</v>
      </c>
      <c r="C15" s="2">
        <v>96</v>
      </c>
      <c r="D15" s="2">
        <v>50</v>
      </c>
      <c r="E15" s="2">
        <v>5</v>
      </c>
      <c r="F15" s="2">
        <v>177</v>
      </c>
    </row>
    <row r="16" spans="1:6" x14ac:dyDescent="0.45">
      <c r="A16" s="3" t="s">
        <v>14</v>
      </c>
      <c r="B16" s="2">
        <v>28</v>
      </c>
      <c r="C16" s="2">
        <v>73</v>
      </c>
      <c r="D16" s="2">
        <v>64</v>
      </c>
      <c r="E16" s="2">
        <v>12</v>
      </c>
      <c r="F16" s="2">
        <v>177</v>
      </c>
    </row>
    <row r="17" spans="1:6" x14ac:dyDescent="0.45">
      <c r="A17" s="3" t="s">
        <v>15</v>
      </c>
      <c r="B17" s="2">
        <v>29</v>
      </c>
      <c r="C17" s="2">
        <v>69</v>
      </c>
      <c r="D17" s="2">
        <v>73</v>
      </c>
      <c r="E17" s="2">
        <v>6</v>
      </c>
      <c r="F17" s="2">
        <v>177</v>
      </c>
    </row>
    <row r="18" spans="1:6" x14ac:dyDescent="0.45">
      <c r="A18" s="3" t="s">
        <v>32</v>
      </c>
      <c r="B18" s="2">
        <v>4</v>
      </c>
      <c r="C18" s="2">
        <v>35</v>
      </c>
      <c r="D18" s="2">
        <v>67</v>
      </c>
      <c r="E18" s="2">
        <v>15</v>
      </c>
      <c r="F18" s="2">
        <v>121</v>
      </c>
    </row>
    <row r="19" spans="1:6" x14ac:dyDescent="0.45">
      <c r="A19" s="3" t="s">
        <v>33</v>
      </c>
      <c r="B19" s="2">
        <v>219</v>
      </c>
      <c r="C19" s="2">
        <v>558</v>
      </c>
      <c r="D19" s="2">
        <v>482</v>
      </c>
      <c r="E19" s="2">
        <v>114</v>
      </c>
      <c r="F19" s="2">
        <v>1373</v>
      </c>
    </row>
  </sheetData>
  <mergeCells count="1">
    <mergeCell ref="A1:F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abSelected="1" workbookViewId="0">
      <selection activeCell="F2" sqref="F2"/>
    </sheetView>
  </sheetViews>
  <sheetFormatPr defaultRowHeight="14.25" x14ac:dyDescent="0.45"/>
  <cols>
    <col min="1" max="1" width="5.9296875" bestFit="1" customWidth="1"/>
    <col min="2" max="3" width="80.53125" bestFit="1" customWidth="1"/>
    <col min="4" max="4" width="3.86328125" bestFit="1" customWidth="1"/>
    <col min="5" max="5" width="21.06640625" bestFit="1" customWidth="1"/>
    <col min="6" max="6" width="70.9296875" bestFit="1" customWidth="1"/>
    <col min="7" max="7" width="10.265625" bestFit="1" customWidth="1"/>
    <col min="8" max="9" width="11.6640625" bestFit="1" customWidth="1"/>
    <col min="10" max="10" width="13" bestFit="1" customWidth="1"/>
    <col min="11" max="11" width="17.1328125" bestFit="1" customWidth="1"/>
    <col min="12" max="12" width="10.86328125" bestFit="1" customWidth="1"/>
    <col min="13" max="13" width="15" bestFit="1" customWidth="1"/>
    <col min="14" max="14" width="10.06640625" bestFit="1" customWidth="1"/>
    <col min="15" max="15" width="13.06640625" bestFit="1" customWidth="1"/>
    <col min="16" max="16" width="24.33203125" bestFit="1" customWidth="1"/>
    <col min="17" max="17" width="80.53125" bestFit="1" customWidth="1"/>
  </cols>
  <sheetData>
    <row r="1" spans="1:6" x14ac:dyDescent="0.45">
      <c r="A1" t="s">
        <v>36</v>
      </c>
      <c r="B1" t="s">
        <v>37</v>
      </c>
      <c r="C1" t="s">
        <v>38</v>
      </c>
      <c r="D1" t="s">
        <v>39</v>
      </c>
      <c r="F1" s="4" t="s">
        <v>138</v>
      </c>
    </row>
    <row r="2" spans="1:6" x14ac:dyDescent="0.45">
      <c r="A2" t="s">
        <v>25</v>
      </c>
      <c r="B2" t="s">
        <v>40</v>
      </c>
      <c r="C2" t="s">
        <v>41</v>
      </c>
      <c r="D2" t="s">
        <v>38</v>
      </c>
    </row>
    <row r="3" spans="1:6" x14ac:dyDescent="0.45">
      <c r="A3" t="s">
        <v>25</v>
      </c>
      <c r="B3" t="s">
        <v>40</v>
      </c>
      <c r="C3" t="s">
        <v>40</v>
      </c>
      <c r="D3" t="s">
        <v>38</v>
      </c>
    </row>
    <row r="4" spans="1:6" x14ac:dyDescent="0.45">
      <c r="A4" t="s">
        <v>42</v>
      </c>
      <c r="B4" t="s">
        <v>43</v>
      </c>
      <c r="C4" t="s">
        <v>43</v>
      </c>
      <c r="D4" t="s">
        <v>36</v>
      </c>
    </row>
    <row r="5" spans="1:6" x14ac:dyDescent="0.45">
      <c r="A5" t="s">
        <v>44</v>
      </c>
      <c r="B5" t="s">
        <v>45</v>
      </c>
      <c r="C5" t="s">
        <v>45</v>
      </c>
      <c r="D5" t="s">
        <v>36</v>
      </c>
    </row>
    <row r="6" spans="1:6" x14ac:dyDescent="0.45">
      <c r="A6" t="s">
        <v>26</v>
      </c>
      <c r="B6" t="s">
        <v>46</v>
      </c>
      <c r="C6" t="s">
        <v>46</v>
      </c>
      <c r="D6" t="s">
        <v>38</v>
      </c>
    </row>
    <row r="7" spans="1:6" x14ac:dyDescent="0.45">
      <c r="A7" t="s">
        <v>47</v>
      </c>
      <c r="B7" t="s">
        <v>48</v>
      </c>
      <c r="C7" t="s">
        <v>48</v>
      </c>
      <c r="D7" t="s">
        <v>36</v>
      </c>
    </row>
    <row r="8" spans="1:6" x14ac:dyDescent="0.45">
      <c r="A8" t="s">
        <v>49</v>
      </c>
      <c r="B8" t="s">
        <v>50</v>
      </c>
      <c r="C8" t="s">
        <v>50</v>
      </c>
      <c r="D8" t="s">
        <v>36</v>
      </c>
    </row>
    <row r="9" spans="1:6" x14ac:dyDescent="0.45">
      <c r="A9" t="s">
        <v>51</v>
      </c>
      <c r="B9" t="s">
        <v>52</v>
      </c>
      <c r="C9" t="s">
        <v>52</v>
      </c>
      <c r="D9" t="s">
        <v>36</v>
      </c>
    </row>
    <row r="10" spans="1:6" x14ac:dyDescent="0.45">
      <c r="A10" t="s">
        <v>53</v>
      </c>
      <c r="B10" t="s">
        <v>54</v>
      </c>
      <c r="C10" t="s">
        <v>54</v>
      </c>
      <c r="D10" t="s">
        <v>36</v>
      </c>
    </row>
    <row r="11" spans="1:6" x14ac:dyDescent="0.45">
      <c r="A11" t="s">
        <v>27</v>
      </c>
      <c r="B11" t="s">
        <v>55</v>
      </c>
      <c r="C11" t="s">
        <v>55</v>
      </c>
      <c r="D11" t="s">
        <v>38</v>
      </c>
    </row>
    <row r="12" spans="1:6" x14ac:dyDescent="0.45">
      <c r="A12" t="s">
        <v>56</v>
      </c>
      <c r="B12" t="s">
        <v>57</v>
      </c>
      <c r="C12" t="s">
        <v>57</v>
      </c>
      <c r="D12" t="s">
        <v>36</v>
      </c>
    </row>
    <row r="13" spans="1:6" x14ac:dyDescent="0.45">
      <c r="A13" t="s">
        <v>58</v>
      </c>
      <c r="B13" t="s">
        <v>59</v>
      </c>
      <c r="C13" t="s">
        <v>59</v>
      </c>
      <c r="D13" t="s">
        <v>36</v>
      </c>
    </row>
    <row r="14" spans="1:6" x14ac:dyDescent="0.45">
      <c r="A14" t="s">
        <v>60</v>
      </c>
      <c r="B14" t="s">
        <v>61</v>
      </c>
      <c r="C14" t="s">
        <v>61</v>
      </c>
      <c r="D14" t="s">
        <v>36</v>
      </c>
    </row>
    <row r="15" spans="1:6" x14ac:dyDescent="0.45">
      <c r="A15" t="s">
        <v>62</v>
      </c>
      <c r="B15" t="s">
        <v>63</v>
      </c>
      <c r="C15" t="s">
        <v>63</v>
      </c>
      <c r="D15" t="s">
        <v>36</v>
      </c>
    </row>
    <row r="16" spans="1:6" x14ac:dyDescent="0.45">
      <c r="A16" t="s">
        <v>28</v>
      </c>
      <c r="B16" t="s">
        <v>64</v>
      </c>
      <c r="C16" t="s">
        <v>64</v>
      </c>
      <c r="D16" t="s">
        <v>38</v>
      </c>
    </row>
    <row r="17" spans="1:4" x14ac:dyDescent="0.45">
      <c r="A17" t="s">
        <v>65</v>
      </c>
      <c r="B17" t="s">
        <v>66</v>
      </c>
      <c r="C17" t="s">
        <v>66</v>
      </c>
      <c r="D17" t="s">
        <v>36</v>
      </c>
    </row>
    <row r="18" spans="1:4" x14ac:dyDescent="0.45">
      <c r="A18" t="s">
        <v>29</v>
      </c>
      <c r="B18" t="s">
        <v>67</v>
      </c>
      <c r="C18" t="s">
        <v>68</v>
      </c>
      <c r="D18" t="s">
        <v>38</v>
      </c>
    </row>
    <row r="19" spans="1:4" x14ac:dyDescent="0.45">
      <c r="A19" t="s">
        <v>69</v>
      </c>
      <c r="B19" t="s">
        <v>70</v>
      </c>
      <c r="C19" t="s">
        <v>70</v>
      </c>
      <c r="D19" t="s">
        <v>36</v>
      </c>
    </row>
    <row r="20" spans="1:4" x14ac:dyDescent="0.45">
      <c r="A20" t="s">
        <v>9</v>
      </c>
      <c r="B20" t="s">
        <v>71</v>
      </c>
      <c r="C20" t="s">
        <v>71</v>
      </c>
      <c r="D20" t="s">
        <v>38</v>
      </c>
    </row>
    <row r="21" spans="1:4" x14ac:dyDescent="0.45">
      <c r="A21" t="s">
        <v>72</v>
      </c>
      <c r="B21" t="s">
        <v>73</v>
      </c>
      <c r="C21" t="s">
        <v>73</v>
      </c>
      <c r="D21" t="s">
        <v>36</v>
      </c>
    </row>
    <row r="22" spans="1:4" x14ac:dyDescent="0.45">
      <c r="A22" t="s">
        <v>74</v>
      </c>
      <c r="B22" t="s">
        <v>75</v>
      </c>
      <c r="C22" t="s">
        <v>75</v>
      </c>
      <c r="D22" t="s">
        <v>36</v>
      </c>
    </row>
    <row r="23" spans="1:4" x14ac:dyDescent="0.45">
      <c r="A23" t="s">
        <v>76</v>
      </c>
      <c r="B23" t="s">
        <v>77</v>
      </c>
      <c r="C23" t="s">
        <v>77</v>
      </c>
      <c r="D23" t="s">
        <v>36</v>
      </c>
    </row>
    <row r="24" spans="1:4" x14ac:dyDescent="0.45">
      <c r="A24" t="s">
        <v>78</v>
      </c>
      <c r="B24" t="s">
        <v>79</v>
      </c>
      <c r="C24" t="s">
        <v>79</v>
      </c>
      <c r="D24" t="s">
        <v>36</v>
      </c>
    </row>
    <row r="25" spans="1:4" x14ac:dyDescent="0.45">
      <c r="A25" t="s">
        <v>11</v>
      </c>
      <c r="B25" t="s">
        <v>80</v>
      </c>
      <c r="C25" t="s">
        <v>80</v>
      </c>
      <c r="D25" t="s">
        <v>38</v>
      </c>
    </row>
    <row r="26" spans="1:4" x14ac:dyDescent="0.45">
      <c r="A26" t="s">
        <v>81</v>
      </c>
      <c r="B26" t="s">
        <v>82</v>
      </c>
      <c r="C26" t="s">
        <v>82</v>
      </c>
      <c r="D26" t="s">
        <v>36</v>
      </c>
    </row>
    <row r="27" spans="1:4" x14ac:dyDescent="0.45">
      <c r="A27" t="s">
        <v>83</v>
      </c>
      <c r="B27" t="s">
        <v>84</v>
      </c>
      <c r="C27" t="s">
        <v>84</v>
      </c>
      <c r="D27" t="s">
        <v>36</v>
      </c>
    </row>
    <row r="28" spans="1:4" x14ac:dyDescent="0.45">
      <c r="A28" t="s">
        <v>85</v>
      </c>
      <c r="B28" t="s">
        <v>86</v>
      </c>
      <c r="C28" t="s">
        <v>86</v>
      </c>
      <c r="D28" t="s">
        <v>36</v>
      </c>
    </row>
    <row r="29" spans="1:4" x14ac:dyDescent="0.45">
      <c r="A29" t="s">
        <v>87</v>
      </c>
      <c r="B29" t="s">
        <v>88</v>
      </c>
      <c r="C29" t="s">
        <v>88</v>
      </c>
      <c r="D29" t="s">
        <v>36</v>
      </c>
    </row>
    <row r="30" spans="1:4" x14ac:dyDescent="0.45">
      <c r="A30" t="s">
        <v>12</v>
      </c>
      <c r="B30" t="s">
        <v>89</v>
      </c>
      <c r="C30" t="s">
        <v>89</v>
      </c>
      <c r="D30" t="s">
        <v>38</v>
      </c>
    </row>
    <row r="31" spans="1:4" x14ac:dyDescent="0.45">
      <c r="A31" t="s">
        <v>90</v>
      </c>
      <c r="B31" t="s">
        <v>91</v>
      </c>
      <c r="C31" t="s">
        <v>91</v>
      </c>
      <c r="D31" t="s">
        <v>36</v>
      </c>
    </row>
    <row r="32" spans="1:4" x14ac:dyDescent="0.45">
      <c r="A32" t="s">
        <v>92</v>
      </c>
      <c r="B32" t="s">
        <v>93</v>
      </c>
      <c r="C32" t="s">
        <v>93</v>
      </c>
      <c r="D32" t="s">
        <v>36</v>
      </c>
    </row>
    <row r="33" spans="1:4" x14ac:dyDescent="0.45">
      <c r="A33" t="s">
        <v>94</v>
      </c>
      <c r="B33" t="s">
        <v>95</v>
      </c>
      <c r="C33" t="s">
        <v>95</v>
      </c>
      <c r="D33" t="s">
        <v>36</v>
      </c>
    </row>
    <row r="34" spans="1:4" x14ac:dyDescent="0.45">
      <c r="A34" t="s">
        <v>96</v>
      </c>
      <c r="B34" t="s">
        <v>97</v>
      </c>
      <c r="C34" t="s">
        <v>97</v>
      </c>
      <c r="D34" t="s">
        <v>36</v>
      </c>
    </row>
    <row r="35" spans="1:4" x14ac:dyDescent="0.45">
      <c r="A35" t="s">
        <v>13</v>
      </c>
      <c r="B35" t="s">
        <v>98</v>
      </c>
      <c r="C35" t="s">
        <v>99</v>
      </c>
      <c r="D35" t="s">
        <v>38</v>
      </c>
    </row>
    <row r="36" spans="1:4" x14ac:dyDescent="0.45">
      <c r="A36" t="s">
        <v>100</v>
      </c>
      <c r="B36" t="s">
        <v>101</v>
      </c>
      <c r="C36" t="s">
        <v>101</v>
      </c>
      <c r="D36" t="s">
        <v>36</v>
      </c>
    </row>
    <row r="37" spans="1:4" x14ac:dyDescent="0.45">
      <c r="A37" t="s">
        <v>102</v>
      </c>
      <c r="B37" t="s">
        <v>103</v>
      </c>
      <c r="C37" t="s">
        <v>103</v>
      </c>
      <c r="D37" t="s">
        <v>36</v>
      </c>
    </row>
    <row r="38" spans="1:4" x14ac:dyDescent="0.45">
      <c r="A38" t="s">
        <v>104</v>
      </c>
      <c r="B38" t="s">
        <v>105</v>
      </c>
      <c r="C38" t="s">
        <v>105</v>
      </c>
      <c r="D38" t="s">
        <v>36</v>
      </c>
    </row>
    <row r="39" spans="1:4" x14ac:dyDescent="0.45">
      <c r="A39" t="s">
        <v>106</v>
      </c>
      <c r="B39" t="s">
        <v>107</v>
      </c>
      <c r="C39" t="s">
        <v>107</v>
      </c>
      <c r="D39" t="s">
        <v>36</v>
      </c>
    </row>
    <row r="40" spans="1:4" x14ac:dyDescent="0.45">
      <c r="A40" t="s">
        <v>14</v>
      </c>
      <c r="B40" t="s">
        <v>108</v>
      </c>
      <c r="C40" t="s">
        <v>109</v>
      </c>
      <c r="D40" t="s">
        <v>38</v>
      </c>
    </row>
    <row r="41" spans="1:4" x14ac:dyDescent="0.45">
      <c r="A41" t="s">
        <v>110</v>
      </c>
      <c r="B41" t="s">
        <v>111</v>
      </c>
      <c r="C41" t="s">
        <v>111</v>
      </c>
      <c r="D41" t="s">
        <v>36</v>
      </c>
    </row>
    <row r="42" spans="1:4" x14ac:dyDescent="0.45">
      <c r="A42" t="s">
        <v>112</v>
      </c>
      <c r="B42" t="s">
        <v>113</v>
      </c>
      <c r="C42" t="s">
        <v>113</v>
      </c>
      <c r="D42" t="s">
        <v>36</v>
      </c>
    </row>
    <row r="43" spans="1:4" x14ac:dyDescent="0.45">
      <c r="A43" t="s">
        <v>114</v>
      </c>
      <c r="B43" t="s">
        <v>115</v>
      </c>
      <c r="C43" t="s">
        <v>115</v>
      </c>
      <c r="D43" t="s">
        <v>36</v>
      </c>
    </row>
    <row r="44" spans="1:4" x14ac:dyDescent="0.45">
      <c r="A44" t="s">
        <v>116</v>
      </c>
      <c r="B44" t="s">
        <v>117</v>
      </c>
      <c r="C44" t="s">
        <v>117</v>
      </c>
      <c r="D44" t="s">
        <v>36</v>
      </c>
    </row>
    <row r="45" spans="1:4" x14ac:dyDescent="0.45">
      <c r="A45" t="s">
        <v>15</v>
      </c>
      <c r="B45" t="s">
        <v>118</v>
      </c>
      <c r="C45" t="s">
        <v>119</v>
      </c>
      <c r="D45" t="s">
        <v>38</v>
      </c>
    </row>
    <row r="46" spans="1:4" x14ac:dyDescent="0.45">
      <c r="A46" t="s">
        <v>120</v>
      </c>
      <c r="B46" t="s">
        <v>121</v>
      </c>
      <c r="C46" t="s">
        <v>121</v>
      </c>
      <c r="D46" t="s">
        <v>36</v>
      </c>
    </row>
    <row r="47" spans="1:4" x14ac:dyDescent="0.45">
      <c r="A47" t="s">
        <v>122</v>
      </c>
      <c r="B47" t="s">
        <v>123</v>
      </c>
      <c r="C47" t="s">
        <v>123</v>
      </c>
      <c r="D47" t="s">
        <v>36</v>
      </c>
    </row>
    <row r="48" spans="1:4" x14ac:dyDescent="0.45">
      <c r="A48" t="s">
        <v>124</v>
      </c>
      <c r="B48" t="s">
        <v>125</v>
      </c>
      <c r="C48" t="s">
        <v>125</v>
      </c>
      <c r="D48" t="s">
        <v>36</v>
      </c>
    </row>
    <row r="49" spans="1:4" x14ac:dyDescent="0.45">
      <c r="A49" t="s">
        <v>126</v>
      </c>
      <c r="B49" t="s">
        <v>127</v>
      </c>
      <c r="C49" t="s">
        <v>127</v>
      </c>
      <c r="D49" t="s">
        <v>36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AccreditationByStandardDistrict</vt:lpstr>
      <vt:lpstr>Standards Performance Nation</vt:lpstr>
      <vt:lpstr>AccreditationByStandardNation</vt:lpstr>
      <vt:lpstr>Standards Performance Nation 2</vt:lpstr>
      <vt:lpstr>Accreditation Terms Lookup</vt:lpstr>
      <vt:lpstr>Pivot_Standards_Performance_Num</vt:lpstr>
      <vt:lpstr>Pivot_Standards_Performance_NumInYear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Ghislain Hachey</dc:creator>
  <cp:lastModifiedBy>Ghislain Hachey</cp:lastModifiedBy>
  <dcterms:created xsi:type="dcterms:W3CDTF">2020-06-24T05:35:02Z</dcterms:created>
  <dcterms:modified xsi:type="dcterms:W3CDTF">2020-06-24T07:03:43Z</dcterms:modified>
</cp:coreProperties>
</file>